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828FC394-4551-4DAC-B286-ECB8EAC93A4A}" xr6:coauthVersionLast="47" xr6:coauthVersionMax="47" xr10:uidLastSave="{00000000-0000-0000-0000-000000000000}"/>
  <bookViews>
    <workbookView xWindow="-110" yWindow="-110" windowWidth="25820" windowHeight="15500" xr2:uid="{2CC18998-11F9-495D-8C4E-08D915851DBF}"/>
  </bookViews>
  <sheets>
    <sheet name="Investment Grade" sheetId="4" r:id="rId1"/>
    <sheet name="Data" sheetId="2" r:id="rId2"/>
  </sheets>
  <definedNames>
    <definedName name="d">INDEX(Data!$A$1:$A$1260,MATCH('Investment Grade'!$B$23,Data!$A$1:$A$1260,0)):INDEX(Data!$A$1:$A$1260,MATCH('Investment Grade'!$B$24,Data!$A$1:$A$1260,0))</definedName>
    <definedName name="dd">INDEX(Data!$A$1:$A$1260,MATCH('Investment Grade'!$G$23,Data!$A$1:$A$1260,0)):INDEX(Data!$A$1:$A$1260,MATCH('Investment Grade'!$G$24,Data!$A$1:$A$1260,0))</definedName>
    <definedName name="v">INDEX(Data!$A$1:$G$1260,MATCH('Investment Grade'!$B$23,Data!$A$1:$A$1260,0),MATCH('Investment Grade'!$B$22,Data!$A$1:$G$1,0)):INDEX(Data!$A$1:$G$1260,MATCH('Investment Grade'!$B$24,Data!$A$1:$A$1260,0),MATCH('Investment Grade'!$B$22,Data!$A$1:$G$1,0))</definedName>
    <definedName name="vv">INDEX(Data!$A$1:$G$1260,MATCH('Investment Grade'!$G$23,Data!$A$1:$A$1260,0),MATCH('Investment Grade'!$G$22,Data!$A$1:$G$1,0)):INDEX(Data!$A$1:$G$1260,MATCH('Investment Grade'!$G$24,Data!$A$1:$A$1260,0),MATCH('Investment Grade'!$G$22,Data!$A$1:$G$1,0))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" l="1"/>
  <c r="G8" i="4"/>
  <c r="G7" i="4"/>
  <c r="G6" i="4"/>
  <c r="G5" i="4"/>
  <c r="G4" i="4" l="1"/>
  <c r="B26" i="4"/>
  <c r="I26" i="4"/>
  <c r="G26" i="4"/>
  <c r="D26" i="4"/>
  <c r="G16" i="4"/>
  <c r="G15" i="4"/>
  <c r="F15" i="4"/>
  <c r="G14" i="4"/>
  <c r="F14" i="4"/>
  <c r="E14" i="4"/>
  <c r="D13" i="4" a="1"/>
  <c r="D13" i="4" s="1"/>
  <c r="C12" i="4" a="1"/>
  <c r="C12" i="4" s="1"/>
  <c r="I24" i="4"/>
  <c r="I23" i="4"/>
  <c r="D24" i="4"/>
  <c r="D23" i="4"/>
  <c r="D4" i="4"/>
  <c r="E4" i="4"/>
  <c r="F4" i="4"/>
  <c r="D5" i="4"/>
  <c r="E5" i="4"/>
  <c r="F5" i="4"/>
  <c r="D6" i="4"/>
  <c r="E6" i="4"/>
  <c r="F6" i="4"/>
  <c r="D7" i="4"/>
  <c r="E7" i="4"/>
  <c r="F7" i="4"/>
  <c r="D8" i="4"/>
  <c r="E8" i="4"/>
  <c r="F8" i="4"/>
  <c r="D9" i="4"/>
  <c r="E9" i="4"/>
  <c r="F9" i="4"/>
  <c r="L43" i="2"/>
  <c r="O50" i="2"/>
  <c r="J65" i="2"/>
  <c r="L1259" i="2"/>
  <c r="I27" i="4" l="1"/>
  <c r="D27" i="4"/>
  <c r="D25" i="4"/>
  <c r="I25" i="4"/>
  <c r="J253" i="2" l="1"/>
  <c r="K253" i="2"/>
  <c r="L253" i="2"/>
  <c r="M253" i="2"/>
  <c r="N253" i="2"/>
  <c r="O253" i="2"/>
  <c r="J254" i="2"/>
  <c r="K254" i="2"/>
  <c r="L254" i="2"/>
  <c r="M254" i="2"/>
  <c r="N254" i="2"/>
  <c r="O254" i="2"/>
  <c r="J255" i="2"/>
  <c r="K255" i="2"/>
  <c r="L255" i="2"/>
  <c r="M255" i="2"/>
  <c r="N255" i="2"/>
  <c r="O255" i="2"/>
  <c r="J256" i="2"/>
  <c r="K256" i="2"/>
  <c r="L256" i="2"/>
  <c r="M256" i="2"/>
  <c r="N256" i="2"/>
  <c r="O256" i="2"/>
  <c r="J257" i="2"/>
  <c r="K257" i="2"/>
  <c r="L257" i="2"/>
  <c r="M257" i="2"/>
  <c r="N257" i="2"/>
  <c r="O257" i="2"/>
  <c r="J258" i="2"/>
  <c r="K258" i="2"/>
  <c r="L258" i="2"/>
  <c r="M258" i="2"/>
  <c r="N258" i="2"/>
  <c r="O258" i="2"/>
  <c r="J259" i="2"/>
  <c r="K259" i="2"/>
  <c r="L259" i="2"/>
  <c r="M259" i="2"/>
  <c r="N259" i="2"/>
  <c r="O259" i="2"/>
  <c r="J260" i="2"/>
  <c r="K260" i="2"/>
  <c r="L260" i="2"/>
  <c r="M260" i="2"/>
  <c r="N260" i="2"/>
  <c r="O260" i="2"/>
  <c r="J261" i="2"/>
  <c r="K261" i="2"/>
  <c r="L261" i="2"/>
  <c r="M261" i="2"/>
  <c r="N261" i="2"/>
  <c r="O261" i="2"/>
  <c r="J262" i="2"/>
  <c r="K262" i="2"/>
  <c r="L262" i="2"/>
  <c r="M262" i="2"/>
  <c r="N262" i="2"/>
  <c r="O262" i="2"/>
  <c r="J263" i="2"/>
  <c r="K263" i="2"/>
  <c r="L263" i="2"/>
  <c r="M263" i="2"/>
  <c r="N263" i="2"/>
  <c r="O263" i="2"/>
  <c r="J264" i="2"/>
  <c r="K264" i="2"/>
  <c r="L264" i="2"/>
  <c r="M264" i="2"/>
  <c r="N264" i="2"/>
  <c r="O264" i="2"/>
  <c r="J265" i="2"/>
  <c r="K265" i="2"/>
  <c r="L265" i="2"/>
  <c r="M265" i="2"/>
  <c r="N265" i="2"/>
  <c r="O265" i="2"/>
  <c r="J266" i="2"/>
  <c r="K266" i="2"/>
  <c r="L266" i="2"/>
  <c r="M266" i="2"/>
  <c r="N266" i="2"/>
  <c r="O266" i="2"/>
  <c r="J267" i="2"/>
  <c r="K267" i="2"/>
  <c r="L267" i="2"/>
  <c r="M267" i="2"/>
  <c r="N267" i="2"/>
  <c r="O267" i="2"/>
  <c r="J268" i="2"/>
  <c r="K268" i="2"/>
  <c r="L268" i="2"/>
  <c r="M268" i="2"/>
  <c r="N268" i="2"/>
  <c r="O268" i="2"/>
  <c r="J269" i="2"/>
  <c r="K269" i="2"/>
  <c r="L269" i="2"/>
  <c r="M269" i="2"/>
  <c r="N269" i="2"/>
  <c r="O269" i="2"/>
  <c r="J270" i="2"/>
  <c r="K270" i="2"/>
  <c r="L270" i="2"/>
  <c r="M270" i="2"/>
  <c r="N270" i="2"/>
  <c r="O270" i="2"/>
  <c r="J271" i="2"/>
  <c r="K271" i="2"/>
  <c r="L271" i="2"/>
  <c r="M271" i="2"/>
  <c r="N271" i="2"/>
  <c r="O271" i="2"/>
  <c r="J272" i="2"/>
  <c r="K272" i="2"/>
  <c r="L272" i="2"/>
  <c r="M272" i="2"/>
  <c r="N272" i="2"/>
  <c r="O272" i="2"/>
  <c r="J273" i="2"/>
  <c r="K273" i="2"/>
  <c r="L273" i="2"/>
  <c r="M273" i="2"/>
  <c r="N273" i="2"/>
  <c r="O273" i="2"/>
  <c r="J274" i="2"/>
  <c r="K274" i="2"/>
  <c r="L274" i="2"/>
  <c r="M274" i="2"/>
  <c r="N274" i="2"/>
  <c r="O274" i="2"/>
  <c r="J275" i="2"/>
  <c r="K275" i="2"/>
  <c r="L275" i="2"/>
  <c r="M275" i="2"/>
  <c r="N275" i="2"/>
  <c r="O275" i="2"/>
  <c r="J276" i="2"/>
  <c r="K276" i="2"/>
  <c r="L276" i="2"/>
  <c r="M276" i="2"/>
  <c r="N276" i="2"/>
  <c r="O276" i="2"/>
  <c r="J277" i="2"/>
  <c r="K277" i="2"/>
  <c r="L277" i="2"/>
  <c r="M277" i="2"/>
  <c r="N277" i="2"/>
  <c r="O277" i="2"/>
  <c r="J278" i="2"/>
  <c r="K278" i="2"/>
  <c r="L278" i="2"/>
  <c r="M278" i="2"/>
  <c r="N278" i="2"/>
  <c r="O278" i="2"/>
  <c r="J279" i="2"/>
  <c r="K279" i="2"/>
  <c r="L279" i="2"/>
  <c r="M279" i="2"/>
  <c r="N279" i="2"/>
  <c r="O279" i="2"/>
  <c r="J280" i="2"/>
  <c r="K280" i="2"/>
  <c r="L280" i="2"/>
  <c r="M280" i="2"/>
  <c r="N280" i="2"/>
  <c r="O280" i="2"/>
  <c r="J281" i="2"/>
  <c r="K281" i="2"/>
  <c r="L281" i="2"/>
  <c r="M281" i="2"/>
  <c r="N281" i="2"/>
  <c r="O281" i="2"/>
  <c r="J282" i="2"/>
  <c r="K282" i="2"/>
  <c r="L282" i="2"/>
  <c r="M282" i="2"/>
  <c r="N282" i="2"/>
  <c r="O282" i="2"/>
  <c r="J283" i="2"/>
  <c r="K283" i="2"/>
  <c r="L283" i="2"/>
  <c r="M283" i="2"/>
  <c r="N283" i="2"/>
  <c r="O283" i="2"/>
  <c r="J284" i="2"/>
  <c r="K284" i="2"/>
  <c r="L284" i="2"/>
  <c r="M284" i="2"/>
  <c r="N284" i="2"/>
  <c r="O284" i="2"/>
  <c r="J285" i="2"/>
  <c r="K285" i="2"/>
  <c r="L285" i="2"/>
  <c r="M285" i="2"/>
  <c r="N285" i="2"/>
  <c r="O285" i="2"/>
  <c r="J286" i="2"/>
  <c r="K286" i="2"/>
  <c r="L286" i="2"/>
  <c r="M286" i="2"/>
  <c r="N286" i="2"/>
  <c r="O286" i="2"/>
  <c r="J287" i="2"/>
  <c r="K287" i="2"/>
  <c r="L287" i="2"/>
  <c r="M287" i="2"/>
  <c r="N287" i="2"/>
  <c r="O287" i="2"/>
  <c r="J288" i="2"/>
  <c r="K288" i="2"/>
  <c r="L288" i="2"/>
  <c r="M288" i="2"/>
  <c r="N288" i="2"/>
  <c r="O288" i="2"/>
  <c r="J289" i="2"/>
  <c r="K289" i="2"/>
  <c r="L289" i="2"/>
  <c r="M289" i="2"/>
  <c r="N289" i="2"/>
  <c r="O289" i="2"/>
  <c r="J290" i="2"/>
  <c r="K290" i="2"/>
  <c r="L290" i="2"/>
  <c r="M290" i="2"/>
  <c r="N290" i="2"/>
  <c r="O290" i="2"/>
  <c r="J291" i="2"/>
  <c r="K291" i="2"/>
  <c r="L291" i="2"/>
  <c r="M291" i="2"/>
  <c r="N291" i="2"/>
  <c r="O291" i="2"/>
  <c r="J292" i="2"/>
  <c r="K292" i="2"/>
  <c r="L292" i="2"/>
  <c r="M292" i="2"/>
  <c r="N292" i="2"/>
  <c r="O292" i="2"/>
  <c r="J293" i="2"/>
  <c r="K293" i="2"/>
  <c r="L293" i="2"/>
  <c r="M293" i="2"/>
  <c r="N293" i="2"/>
  <c r="O293" i="2"/>
  <c r="J294" i="2"/>
  <c r="K294" i="2"/>
  <c r="L294" i="2"/>
  <c r="M294" i="2"/>
  <c r="N294" i="2"/>
  <c r="O294" i="2"/>
  <c r="J295" i="2"/>
  <c r="K295" i="2"/>
  <c r="L295" i="2"/>
  <c r="M295" i="2"/>
  <c r="N295" i="2"/>
  <c r="O295" i="2"/>
  <c r="J296" i="2"/>
  <c r="K296" i="2"/>
  <c r="L296" i="2"/>
  <c r="M296" i="2"/>
  <c r="N296" i="2"/>
  <c r="O296" i="2"/>
  <c r="J297" i="2"/>
  <c r="K297" i="2"/>
  <c r="L297" i="2"/>
  <c r="M297" i="2"/>
  <c r="N297" i="2"/>
  <c r="O297" i="2"/>
  <c r="J298" i="2"/>
  <c r="K298" i="2"/>
  <c r="L298" i="2"/>
  <c r="M298" i="2"/>
  <c r="N298" i="2"/>
  <c r="O298" i="2"/>
  <c r="J299" i="2"/>
  <c r="K299" i="2"/>
  <c r="L299" i="2"/>
  <c r="M299" i="2"/>
  <c r="N299" i="2"/>
  <c r="O299" i="2"/>
  <c r="J300" i="2"/>
  <c r="K300" i="2"/>
  <c r="L300" i="2"/>
  <c r="M300" i="2"/>
  <c r="N300" i="2"/>
  <c r="O300" i="2"/>
  <c r="J301" i="2"/>
  <c r="K301" i="2"/>
  <c r="L301" i="2"/>
  <c r="M301" i="2"/>
  <c r="N301" i="2"/>
  <c r="O301" i="2"/>
  <c r="J302" i="2"/>
  <c r="K302" i="2"/>
  <c r="L302" i="2"/>
  <c r="M302" i="2"/>
  <c r="N302" i="2"/>
  <c r="O302" i="2"/>
  <c r="J303" i="2"/>
  <c r="K303" i="2"/>
  <c r="L303" i="2"/>
  <c r="M303" i="2"/>
  <c r="N303" i="2"/>
  <c r="O303" i="2"/>
  <c r="J304" i="2"/>
  <c r="K304" i="2"/>
  <c r="L304" i="2"/>
  <c r="M304" i="2"/>
  <c r="N304" i="2"/>
  <c r="O304" i="2"/>
  <c r="J305" i="2"/>
  <c r="K305" i="2"/>
  <c r="L305" i="2"/>
  <c r="M305" i="2"/>
  <c r="N305" i="2"/>
  <c r="O305" i="2"/>
  <c r="J306" i="2"/>
  <c r="K306" i="2"/>
  <c r="L306" i="2"/>
  <c r="M306" i="2"/>
  <c r="N306" i="2"/>
  <c r="O306" i="2"/>
  <c r="J307" i="2"/>
  <c r="K307" i="2"/>
  <c r="L307" i="2"/>
  <c r="M307" i="2"/>
  <c r="N307" i="2"/>
  <c r="O307" i="2"/>
  <c r="J308" i="2"/>
  <c r="K308" i="2"/>
  <c r="L308" i="2"/>
  <c r="M308" i="2"/>
  <c r="N308" i="2"/>
  <c r="O308" i="2"/>
  <c r="J309" i="2"/>
  <c r="K309" i="2"/>
  <c r="L309" i="2"/>
  <c r="M309" i="2"/>
  <c r="N309" i="2"/>
  <c r="O309" i="2"/>
  <c r="J310" i="2"/>
  <c r="K310" i="2"/>
  <c r="L310" i="2"/>
  <c r="M310" i="2"/>
  <c r="N310" i="2"/>
  <c r="O310" i="2"/>
  <c r="J311" i="2"/>
  <c r="K311" i="2"/>
  <c r="L311" i="2"/>
  <c r="M311" i="2"/>
  <c r="N311" i="2"/>
  <c r="O311" i="2"/>
  <c r="J312" i="2"/>
  <c r="K312" i="2"/>
  <c r="L312" i="2"/>
  <c r="M312" i="2"/>
  <c r="N312" i="2"/>
  <c r="O312" i="2"/>
  <c r="J313" i="2"/>
  <c r="K313" i="2"/>
  <c r="L313" i="2"/>
  <c r="M313" i="2"/>
  <c r="N313" i="2"/>
  <c r="O313" i="2"/>
  <c r="J314" i="2"/>
  <c r="K314" i="2"/>
  <c r="L314" i="2"/>
  <c r="M314" i="2"/>
  <c r="N314" i="2"/>
  <c r="O314" i="2"/>
  <c r="J315" i="2"/>
  <c r="K315" i="2"/>
  <c r="L315" i="2"/>
  <c r="M315" i="2"/>
  <c r="N315" i="2"/>
  <c r="O315" i="2"/>
  <c r="J316" i="2"/>
  <c r="K316" i="2"/>
  <c r="L316" i="2"/>
  <c r="M316" i="2"/>
  <c r="N316" i="2"/>
  <c r="O316" i="2"/>
  <c r="J317" i="2"/>
  <c r="K317" i="2"/>
  <c r="L317" i="2"/>
  <c r="M317" i="2"/>
  <c r="N317" i="2"/>
  <c r="O317" i="2"/>
  <c r="J318" i="2"/>
  <c r="K318" i="2"/>
  <c r="L318" i="2"/>
  <c r="M318" i="2"/>
  <c r="N318" i="2"/>
  <c r="O318" i="2"/>
  <c r="J319" i="2"/>
  <c r="K319" i="2"/>
  <c r="L319" i="2"/>
  <c r="M319" i="2"/>
  <c r="N319" i="2"/>
  <c r="O319" i="2"/>
  <c r="J320" i="2"/>
  <c r="K320" i="2"/>
  <c r="L320" i="2"/>
  <c r="M320" i="2"/>
  <c r="N320" i="2"/>
  <c r="O320" i="2"/>
  <c r="J321" i="2"/>
  <c r="K321" i="2"/>
  <c r="L321" i="2"/>
  <c r="M321" i="2"/>
  <c r="N321" i="2"/>
  <c r="O321" i="2"/>
  <c r="J322" i="2"/>
  <c r="K322" i="2"/>
  <c r="L322" i="2"/>
  <c r="M322" i="2"/>
  <c r="N322" i="2"/>
  <c r="O322" i="2"/>
  <c r="J323" i="2"/>
  <c r="K323" i="2"/>
  <c r="L323" i="2"/>
  <c r="M323" i="2"/>
  <c r="N323" i="2"/>
  <c r="O323" i="2"/>
  <c r="J324" i="2"/>
  <c r="K324" i="2"/>
  <c r="L324" i="2"/>
  <c r="M324" i="2"/>
  <c r="N324" i="2"/>
  <c r="O324" i="2"/>
  <c r="J325" i="2"/>
  <c r="K325" i="2"/>
  <c r="L325" i="2"/>
  <c r="M325" i="2"/>
  <c r="N325" i="2"/>
  <c r="O325" i="2"/>
  <c r="J326" i="2"/>
  <c r="K326" i="2"/>
  <c r="L326" i="2"/>
  <c r="M326" i="2"/>
  <c r="N326" i="2"/>
  <c r="O326" i="2"/>
  <c r="J327" i="2"/>
  <c r="K327" i="2"/>
  <c r="L327" i="2"/>
  <c r="M327" i="2"/>
  <c r="N327" i="2"/>
  <c r="O327" i="2"/>
  <c r="J328" i="2"/>
  <c r="K328" i="2"/>
  <c r="L328" i="2"/>
  <c r="M328" i="2"/>
  <c r="N328" i="2"/>
  <c r="O328" i="2"/>
  <c r="J329" i="2"/>
  <c r="K329" i="2"/>
  <c r="L329" i="2"/>
  <c r="M329" i="2"/>
  <c r="N329" i="2"/>
  <c r="O329" i="2"/>
  <c r="J330" i="2"/>
  <c r="K330" i="2"/>
  <c r="L330" i="2"/>
  <c r="M330" i="2"/>
  <c r="N330" i="2"/>
  <c r="O330" i="2"/>
  <c r="J331" i="2"/>
  <c r="K331" i="2"/>
  <c r="L331" i="2"/>
  <c r="M331" i="2"/>
  <c r="N331" i="2"/>
  <c r="O331" i="2"/>
  <c r="J332" i="2"/>
  <c r="K332" i="2"/>
  <c r="L332" i="2"/>
  <c r="M332" i="2"/>
  <c r="N332" i="2"/>
  <c r="O332" i="2"/>
  <c r="J333" i="2"/>
  <c r="K333" i="2"/>
  <c r="L333" i="2"/>
  <c r="M333" i="2"/>
  <c r="N333" i="2"/>
  <c r="O333" i="2"/>
  <c r="J334" i="2"/>
  <c r="K334" i="2"/>
  <c r="L334" i="2"/>
  <c r="M334" i="2"/>
  <c r="N334" i="2"/>
  <c r="O334" i="2"/>
  <c r="J335" i="2"/>
  <c r="K335" i="2"/>
  <c r="L335" i="2"/>
  <c r="M335" i="2"/>
  <c r="N335" i="2"/>
  <c r="O335" i="2"/>
  <c r="J336" i="2"/>
  <c r="K336" i="2"/>
  <c r="L336" i="2"/>
  <c r="M336" i="2"/>
  <c r="N336" i="2"/>
  <c r="O336" i="2"/>
  <c r="J337" i="2"/>
  <c r="K337" i="2"/>
  <c r="L337" i="2"/>
  <c r="M337" i="2"/>
  <c r="N337" i="2"/>
  <c r="O337" i="2"/>
  <c r="J338" i="2"/>
  <c r="K338" i="2"/>
  <c r="L338" i="2"/>
  <c r="M338" i="2"/>
  <c r="N338" i="2"/>
  <c r="O338" i="2"/>
  <c r="J339" i="2"/>
  <c r="K339" i="2"/>
  <c r="L339" i="2"/>
  <c r="M339" i="2"/>
  <c r="N339" i="2"/>
  <c r="O339" i="2"/>
  <c r="J340" i="2"/>
  <c r="K340" i="2"/>
  <c r="L340" i="2"/>
  <c r="M340" i="2"/>
  <c r="N340" i="2"/>
  <c r="O340" i="2"/>
  <c r="J341" i="2"/>
  <c r="K341" i="2"/>
  <c r="L341" i="2"/>
  <c r="M341" i="2"/>
  <c r="N341" i="2"/>
  <c r="O341" i="2"/>
  <c r="J342" i="2"/>
  <c r="K342" i="2"/>
  <c r="L342" i="2"/>
  <c r="M342" i="2"/>
  <c r="N342" i="2"/>
  <c r="O342" i="2"/>
  <c r="J343" i="2"/>
  <c r="K343" i="2"/>
  <c r="L343" i="2"/>
  <c r="M343" i="2"/>
  <c r="N343" i="2"/>
  <c r="O343" i="2"/>
  <c r="J344" i="2"/>
  <c r="K344" i="2"/>
  <c r="L344" i="2"/>
  <c r="M344" i="2"/>
  <c r="N344" i="2"/>
  <c r="O344" i="2"/>
  <c r="J345" i="2"/>
  <c r="K345" i="2"/>
  <c r="L345" i="2"/>
  <c r="M345" i="2"/>
  <c r="N345" i="2"/>
  <c r="O345" i="2"/>
  <c r="J346" i="2"/>
  <c r="K346" i="2"/>
  <c r="L346" i="2"/>
  <c r="M346" i="2"/>
  <c r="N346" i="2"/>
  <c r="O346" i="2"/>
  <c r="J347" i="2"/>
  <c r="K347" i="2"/>
  <c r="L347" i="2"/>
  <c r="M347" i="2"/>
  <c r="N347" i="2"/>
  <c r="O347" i="2"/>
  <c r="J348" i="2"/>
  <c r="K348" i="2"/>
  <c r="L348" i="2"/>
  <c r="M348" i="2"/>
  <c r="N348" i="2"/>
  <c r="O348" i="2"/>
  <c r="J349" i="2"/>
  <c r="K349" i="2"/>
  <c r="L349" i="2"/>
  <c r="M349" i="2"/>
  <c r="N349" i="2"/>
  <c r="O349" i="2"/>
  <c r="J350" i="2"/>
  <c r="K350" i="2"/>
  <c r="L350" i="2"/>
  <c r="M350" i="2"/>
  <c r="N350" i="2"/>
  <c r="O350" i="2"/>
  <c r="J351" i="2"/>
  <c r="K351" i="2"/>
  <c r="L351" i="2"/>
  <c r="M351" i="2"/>
  <c r="N351" i="2"/>
  <c r="O351" i="2"/>
  <c r="J352" i="2"/>
  <c r="K352" i="2"/>
  <c r="L352" i="2"/>
  <c r="M352" i="2"/>
  <c r="N352" i="2"/>
  <c r="O352" i="2"/>
  <c r="J353" i="2"/>
  <c r="K353" i="2"/>
  <c r="L353" i="2"/>
  <c r="M353" i="2"/>
  <c r="N353" i="2"/>
  <c r="O353" i="2"/>
  <c r="J354" i="2"/>
  <c r="K354" i="2"/>
  <c r="L354" i="2"/>
  <c r="M354" i="2"/>
  <c r="N354" i="2"/>
  <c r="O354" i="2"/>
  <c r="J355" i="2"/>
  <c r="K355" i="2"/>
  <c r="L355" i="2"/>
  <c r="M355" i="2"/>
  <c r="N355" i="2"/>
  <c r="O355" i="2"/>
  <c r="J356" i="2"/>
  <c r="K356" i="2"/>
  <c r="L356" i="2"/>
  <c r="M356" i="2"/>
  <c r="N356" i="2"/>
  <c r="O356" i="2"/>
  <c r="J357" i="2"/>
  <c r="K357" i="2"/>
  <c r="L357" i="2"/>
  <c r="M357" i="2"/>
  <c r="N357" i="2"/>
  <c r="O357" i="2"/>
  <c r="J358" i="2"/>
  <c r="K358" i="2"/>
  <c r="L358" i="2"/>
  <c r="M358" i="2"/>
  <c r="N358" i="2"/>
  <c r="O358" i="2"/>
  <c r="J359" i="2"/>
  <c r="K359" i="2"/>
  <c r="L359" i="2"/>
  <c r="M359" i="2"/>
  <c r="N359" i="2"/>
  <c r="O359" i="2"/>
  <c r="J360" i="2"/>
  <c r="K360" i="2"/>
  <c r="L360" i="2"/>
  <c r="M360" i="2"/>
  <c r="N360" i="2"/>
  <c r="O360" i="2"/>
  <c r="J361" i="2"/>
  <c r="K361" i="2"/>
  <c r="L361" i="2"/>
  <c r="M361" i="2"/>
  <c r="N361" i="2"/>
  <c r="O361" i="2"/>
  <c r="J362" i="2"/>
  <c r="K362" i="2"/>
  <c r="L362" i="2"/>
  <c r="M362" i="2"/>
  <c r="N362" i="2"/>
  <c r="O362" i="2"/>
  <c r="J363" i="2"/>
  <c r="K363" i="2"/>
  <c r="L363" i="2"/>
  <c r="M363" i="2"/>
  <c r="N363" i="2"/>
  <c r="O363" i="2"/>
  <c r="J364" i="2"/>
  <c r="K364" i="2"/>
  <c r="L364" i="2"/>
  <c r="M364" i="2"/>
  <c r="N364" i="2"/>
  <c r="O364" i="2"/>
  <c r="J365" i="2"/>
  <c r="K365" i="2"/>
  <c r="L365" i="2"/>
  <c r="M365" i="2"/>
  <c r="N365" i="2"/>
  <c r="O365" i="2"/>
  <c r="J366" i="2"/>
  <c r="K366" i="2"/>
  <c r="L366" i="2"/>
  <c r="M366" i="2"/>
  <c r="N366" i="2"/>
  <c r="O366" i="2"/>
  <c r="J367" i="2"/>
  <c r="K367" i="2"/>
  <c r="L367" i="2"/>
  <c r="M367" i="2"/>
  <c r="N367" i="2"/>
  <c r="O367" i="2"/>
  <c r="J368" i="2"/>
  <c r="K368" i="2"/>
  <c r="L368" i="2"/>
  <c r="M368" i="2"/>
  <c r="N368" i="2"/>
  <c r="O368" i="2"/>
  <c r="J369" i="2"/>
  <c r="K369" i="2"/>
  <c r="L369" i="2"/>
  <c r="M369" i="2"/>
  <c r="N369" i="2"/>
  <c r="O369" i="2"/>
  <c r="J370" i="2"/>
  <c r="K370" i="2"/>
  <c r="L370" i="2"/>
  <c r="M370" i="2"/>
  <c r="N370" i="2"/>
  <c r="O370" i="2"/>
  <c r="J371" i="2"/>
  <c r="K371" i="2"/>
  <c r="L371" i="2"/>
  <c r="M371" i="2"/>
  <c r="N371" i="2"/>
  <c r="O371" i="2"/>
  <c r="J372" i="2"/>
  <c r="K372" i="2"/>
  <c r="L372" i="2"/>
  <c r="M372" i="2"/>
  <c r="N372" i="2"/>
  <c r="O372" i="2"/>
  <c r="J373" i="2"/>
  <c r="K373" i="2"/>
  <c r="L373" i="2"/>
  <c r="M373" i="2"/>
  <c r="N373" i="2"/>
  <c r="O373" i="2"/>
  <c r="J374" i="2"/>
  <c r="K374" i="2"/>
  <c r="L374" i="2"/>
  <c r="M374" i="2"/>
  <c r="N374" i="2"/>
  <c r="O374" i="2"/>
  <c r="J375" i="2"/>
  <c r="K375" i="2"/>
  <c r="L375" i="2"/>
  <c r="M375" i="2"/>
  <c r="N375" i="2"/>
  <c r="O375" i="2"/>
  <c r="J376" i="2"/>
  <c r="K376" i="2"/>
  <c r="L376" i="2"/>
  <c r="M376" i="2"/>
  <c r="N376" i="2"/>
  <c r="O376" i="2"/>
  <c r="J377" i="2"/>
  <c r="K377" i="2"/>
  <c r="L377" i="2"/>
  <c r="M377" i="2"/>
  <c r="N377" i="2"/>
  <c r="O377" i="2"/>
  <c r="J378" i="2"/>
  <c r="K378" i="2"/>
  <c r="L378" i="2"/>
  <c r="M378" i="2"/>
  <c r="N378" i="2"/>
  <c r="O378" i="2"/>
  <c r="J379" i="2"/>
  <c r="K379" i="2"/>
  <c r="L379" i="2"/>
  <c r="M379" i="2"/>
  <c r="N379" i="2"/>
  <c r="O379" i="2"/>
  <c r="J380" i="2"/>
  <c r="K380" i="2"/>
  <c r="L380" i="2"/>
  <c r="M380" i="2"/>
  <c r="N380" i="2"/>
  <c r="O380" i="2"/>
  <c r="J381" i="2"/>
  <c r="K381" i="2"/>
  <c r="L381" i="2"/>
  <c r="M381" i="2"/>
  <c r="N381" i="2"/>
  <c r="O381" i="2"/>
  <c r="J382" i="2"/>
  <c r="K382" i="2"/>
  <c r="L382" i="2"/>
  <c r="M382" i="2"/>
  <c r="N382" i="2"/>
  <c r="O382" i="2"/>
  <c r="J383" i="2"/>
  <c r="K383" i="2"/>
  <c r="L383" i="2"/>
  <c r="M383" i="2"/>
  <c r="N383" i="2"/>
  <c r="O383" i="2"/>
  <c r="J384" i="2"/>
  <c r="K384" i="2"/>
  <c r="L384" i="2"/>
  <c r="M384" i="2"/>
  <c r="N384" i="2"/>
  <c r="O384" i="2"/>
  <c r="J385" i="2"/>
  <c r="K385" i="2"/>
  <c r="L385" i="2"/>
  <c r="M385" i="2"/>
  <c r="N385" i="2"/>
  <c r="O385" i="2"/>
  <c r="J386" i="2"/>
  <c r="K386" i="2"/>
  <c r="L386" i="2"/>
  <c r="M386" i="2"/>
  <c r="N386" i="2"/>
  <c r="O386" i="2"/>
  <c r="J387" i="2"/>
  <c r="K387" i="2"/>
  <c r="L387" i="2"/>
  <c r="M387" i="2"/>
  <c r="N387" i="2"/>
  <c r="O387" i="2"/>
  <c r="J388" i="2"/>
  <c r="K388" i="2"/>
  <c r="L388" i="2"/>
  <c r="M388" i="2"/>
  <c r="N388" i="2"/>
  <c r="O388" i="2"/>
  <c r="J389" i="2"/>
  <c r="K389" i="2"/>
  <c r="L389" i="2"/>
  <c r="M389" i="2"/>
  <c r="N389" i="2"/>
  <c r="O389" i="2"/>
  <c r="J390" i="2"/>
  <c r="K390" i="2"/>
  <c r="L390" i="2"/>
  <c r="M390" i="2"/>
  <c r="N390" i="2"/>
  <c r="O390" i="2"/>
  <c r="J391" i="2"/>
  <c r="K391" i="2"/>
  <c r="L391" i="2"/>
  <c r="M391" i="2"/>
  <c r="N391" i="2"/>
  <c r="O391" i="2"/>
  <c r="J392" i="2"/>
  <c r="K392" i="2"/>
  <c r="L392" i="2"/>
  <c r="M392" i="2"/>
  <c r="N392" i="2"/>
  <c r="O392" i="2"/>
  <c r="J393" i="2"/>
  <c r="K393" i="2"/>
  <c r="L393" i="2"/>
  <c r="M393" i="2"/>
  <c r="N393" i="2"/>
  <c r="O393" i="2"/>
  <c r="J394" i="2"/>
  <c r="K394" i="2"/>
  <c r="L394" i="2"/>
  <c r="M394" i="2"/>
  <c r="N394" i="2"/>
  <c r="O394" i="2"/>
  <c r="J395" i="2"/>
  <c r="K395" i="2"/>
  <c r="L395" i="2"/>
  <c r="M395" i="2"/>
  <c r="N395" i="2"/>
  <c r="O395" i="2"/>
  <c r="J396" i="2"/>
  <c r="K396" i="2"/>
  <c r="L396" i="2"/>
  <c r="M396" i="2"/>
  <c r="N396" i="2"/>
  <c r="O396" i="2"/>
  <c r="J397" i="2"/>
  <c r="K397" i="2"/>
  <c r="L397" i="2"/>
  <c r="M397" i="2"/>
  <c r="N397" i="2"/>
  <c r="O397" i="2"/>
  <c r="J398" i="2"/>
  <c r="K398" i="2"/>
  <c r="L398" i="2"/>
  <c r="M398" i="2"/>
  <c r="N398" i="2"/>
  <c r="O398" i="2"/>
  <c r="J399" i="2"/>
  <c r="K399" i="2"/>
  <c r="L399" i="2"/>
  <c r="M399" i="2"/>
  <c r="N399" i="2"/>
  <c r="O399" i="2"/>
  <c r="J400" i="2"/>
  <c r="K400" i="2"/>
  <c r="L400" i="2"/>
  <c r="M400" i="2"/>
  <c r="N400" i="2"/>
  <c r="O400" i="2"/>
  <c r="J401" i="2"/>
  <c r="K401" i="2"/>
  <c r="L401" i="2"/>
  <c r="M401" i="2"/>
  <c r="N401" i="2"/>
  <c r="O401" i="2"/>
  <c r="J402" i="2"/>
  <c r="K402" i="2"/>
  <c r="L402" i="2"/>
  <c r="M402" i="2"/>
  <c r="N402" i="2"/>
  <c r="O402" i="2"/>
  <c r="J403" i="2"/>
  <c r="K403" i="2"/>
  <c r="L403" i="2"/>
  <c r="M403" i="2"/>
  <c r="N403" i="2"/>
  <c r="O403" i="2"/>
  <c r="J404" i="2"/>
  <c r="K404" i="2"/>
  <c r="L404" i="2"/>
  <c r="M404" i="2"/>
  <c r="N404" i="2"/>
  <c r="O404" i="2"/>
  <c r="J405" i="2"/>
  <c r="K405" i="2"/>
  <c r="L405" i="2"/>
  <c r="M405" i="2"/>
  <c r="N405" i="2"/>
  <c r="O405" i="2"/>
  <c r="J406" i="2"/>
  <c r="K406" i="2"/>
  <c r="L406" i="2"/>
  <c r="M406" i="2"/>
  <c r="N406" i="2"/>
  <c r="O406" i="2"/>
  <c r="J407" i="2"/>
  <c r="K407" i="2"/>
  <c r="L407" i="2"/>
  <c r="M407" i="2"/>
  <c r="N407" i="2"/>
  <c r="O407" i="2"/>
  <c r="J408" i="2"/>
  <c r="K408" i="2"/>
  <c r="L408" i="2"/>
  <c r="M408" i="2"/>
  <c r="N408" i="2"/>
  <c r="O408" i="2"/>
  <c r="J409" i="2"/>
  <c r="K409" i="2"/>
  <c r="L409" i="2"/>
  <c r="M409" i="2"/>
  <c r="N409" i="2"/>
  <c r="O409" i="2"/>
  <c r="J410" i="2"/>
  <c r="K410" i="2"/>
  <c r="L410" i="2"/>
  <c r="M410" i="2"/>
  <c r="N410" i="2"/>
  <c r="O410" i="2"/>
  <c r="J411" i="2"/>
  <c r="K411" i="2"/>
  <c r="L411" i="2"/>
  <c r="M411" i="2"/>
  <c r="N411" i="2"/>
  <c r="O411" i="2"/>
  <c r="J412" i="2"/>
  <c r="K412" i="2"/>
  <c r="L412" i="2"/>
  <c r="M412" i="2"/>
  <c r="N412" i="2"/>
  <c r="O412" i="2"/>
  <c r="J413" i="2"/>
  <c r="K413" i="2"/>
  <c r="L413" i="2"/>
  <c r="M413" i="2"/>
  <c r="N413" i="2"/>
  <c r="O413" i="2"/>
  <c r="J414" i="2"/>
  <c r="K414" i="2"/>
  <c r="L414" i="2"/>
  <c r="M414" i="2"/>
  <c r="N414" i="2"/>
  <c r="O414" i="2"/>
  <c r="J415" i="2"/>
  <c r="K415" i="2"/>
  <c r="L415" i="2"/>
  <c r="M415" i="2"/>
  <c r="N415" i="2"/>
  <c r="O415" i="2"/>
  <c r="J416" i="2"/>
  <c r="K416" i="2"/>
  <c r="L416" i="2"/>
  <c r="M416" i="2"/>
  <c r="N416" i="2"/>
  <c r="O416" i="2"/>
  <c r="J417" i="2"/>
  <c r="K417" i="2"/>
  <c r="L417" i="2"/>
  <c r="M417" i="2"/>
  <c r="N417" i="2"/>
  <c r="O417" i="2"/>
  <c r="J418" i="2"/>
  <c r="K418" i="2"/>
  <c r="L418" i="2"/>
  <c r="M418" i="2"/>
  <c r="N418" i="2"/>
  <c r="O418" i="2"/>
  <c r="J419" i="2"/>
  <c r="K419" i="2"/>
  <c r="L419" i="2"/>
  <c r="M419" i="2"/>
  <c r="N419" i="2"/>
  <c r="O419" i="2"/>
  <c r="J420" i="2"/>
  <c r="K420" i="2"/>
  <c r="L420" i="2"/>
  <c r="M420" i="2"/>
  <c r="N420" i="2"/>
  <c r="O420" i="2"/>
  <c r="J421" i="2"/>
  <c r="K421" i="2"/>
  <c r="L421" i="2"/>
  <c r="M421" i="2"/>
  <c r="N421" i="2"/>
  <c r="O421" i="2"/>
  <c r="J422" i="2"/>
  <c r="K422" i="2"/>
  <c r="L422" i="2"/>
  <c r="M422" i="2"/>
  <c r="N422" i="2"/>
  <c r="O422" i="2"/>
  <c r="J423" i="2"/>
  <c r="K423" i="2"/>
  <c r="L423" i="2"/>
  <c r="M423" i="2"/>
  <c r="N423" i="2"/>
  <c r="O423" i="2"/>
  <c r="J424" i="2"/>
  <c r="K424" i="2"/>
  <c r="L424" i="2"/>
  <c r="M424" i="2"/>
  <c r="N424" i="2"/>
  <c r="O424" i="2"/>
  <c r="J425" i="2"/>
  <c r="K425" i="2"/>
  <c r="L425" i="2"/>
  <c r="M425" i="2"/>
  <c r="N425" i="2"/>
  <c r="O425" i="2"/>
  <c r="J426" i="2"/>
  <c r="K426" i="2"/>
  <c r="L426" i="2"/>
  <c r="M426" i="2"/>
  <c r="N426" i="2"/>
  <c r="O426" i="2"/>
  <c r="J427" i="2"/>
  <c r="K427" i="2"/>
  <c r="L427" i="2"/>
  <c r="M427" i="2"/>
  <c r="N427" i="2"/>
  <c r="O427" i="2"/>
  <c r="J428" i="2"/>
  <c r="K428" i="2"/>
  <c r="L428" i="2"/>
  <c r="M428" i="2"/>
  <c r="N428" i="2"/>
  <c r="O428" i="2"/>
  <c r="J429" i="2"/>
  <c r="K429" i="2"/>
  <c r="L429" i="2"/>
  <c r="M429" i="2"/>
  <c r="N429" i="2"/>
  <c r="O429" i="2"/>
  <c r="J430" i="2"/>
  <c r="K430" i="2"/>
  <c r="L430" i="2"/>
  <c r="M430" i="2"/>
  <c r="N430" i="2"/>
  <c r="O430" i="2"/>
  <c r="J431" i="2"/>
  <c r="K431" i="2"/>
  <c r="L431" i="2"/>
  <c r="M431" i="2"/>
  <c r="N431" i="2"/>
  <c r="O431" i="2"/>
  <c r="J432" i="2"/>
  <c r="K432" i="2"/>
  <c r="L432" i="2"/>
  <c r="M432" i="2"/>
  <c r="N432" i="2"/>
  <c r="O432" i="2"/>
  <c r="J433" i="2"/>
  <c r="K433" i="2"/>
  <c r="L433" i="2"/>
  <c r="M433" i="2"/>
  <c r="N433" i="2"/>
  <c r="O433" i="2"/>
  <c r="J434" i="2"/>
  <c r="K434" i="2"/>
  <c r="L434" i="2"/>
  <c r="M434" i="2"/>
  <c r="N434" i="2"/>
  <c r="O434" i="2"/>
  <c r="J435" i="2"/>
  <c r="K435" i="2"/>
  <c r="L435" i="2"/>
  <c r="M435" i="2"/>
  <c r="N435" i="2"/>
  <c r="O435" i="2"/>
  <c r="J436" i="2"/>
  <c r="K436" i="2"/>
  <c r="L436" i="2"/>
  <c r="M436" i="2"/>
  <c r="N436" i="2"/>
  <c r="O436" i="2"/>
  <c r="J437" i="2"/>
  <c r="K437" i="2"/>
  <c r="L437" i="2"/>
  <c r="M437" i="2"/>
  <c r="N437" i="2"/>
  <c r="O437" i="2"/>
  <c r="J438" i="2"/>
  <c r="K438" i="2"/>
  <c r="L438" i="2"/>
  <c r="M438" i="2"/>
  <c r="N438" i="2"/>
  <c r="O438" i="2"/>
  <c r="J439" i="2"/>
  <c r="K439" i="2"/>
  <c r="L439" i="2"/>
  <c r="M439" i="2"/>
  <c r="N439" i="2"/>
  <c r="O439" i="2"/>
  <c r="J440" i="2"/>
  <c r="K440" i="2"/>
  <c r="L440" i="2"/>
  <c r="M440" i="2"/>
  <c r="N440" i="2"/>
  <c r="O440" i="2"/>
  <c r="J441" i="2"/>
  <c r="K441" i="2"/>
  <c r="L441" i="2"/>
  <c r="M441" i="2"/>
  <c r="N441" i="2"/>
  <c r="O441" i="2"/>
  <c r="J442" i="2"/>
  <c r="K442" i="2"/>
  <c r="L442" i="2"/>
  <c r="M442" i="2"/>
  <c r="N442" i="2"/>
  <c r="O442" i="2"/>
  <c r="J443" i="2"/>
  <c r="K443" i="2"/>
  <c r="L443" i="2"/>
  <c r="M443" i="2"/>
  <c r="N443" i="2"/>
  <c r="O443" i="2"/>
  <c r="J444" i="2"/>
  <c r="K444" i="2"/>
  <c r="L444" i="2"/>
  <c r="M444" i="2"/>
  <c r="N444" i="2"/>
  <c r="O444" i="2"/>
  <c r="J445" i="2"/>
  <c r="K445" i="2"/>
  <c r="L445" i="2"/>
  <c r="M445" i="2"/>
  <c r="N445" i="2"/>
  <c r="O445" i="2"/>
  <c r="J446" i="2"/>
  <c r="K446" i="2"/>
  <c r="L446" i="2"/>
  <c r="M446" i="2"/>
  <c r="N446" i="2"/>
  <c r="O446" i="2"/>
  <c r="J447" i="2"/>
  <c r="K447" i="2"/>
  <c r="L447" i="2"/>
  <c r="M447" i="2"/>
  <c r="N447" i="2"/>
  <c r="O447" i="2"/>
  <c r="J448" i="2"/>
  <c r="K448" i="2"/>
  <c r="L448" i="2"/>
  <c r="M448" i="2"/>
  <c r="N448" i="2"/>
  <c r="O448" i="2"/>
  <c r="J449" i="2"/>
  <c r="K449" i="2"/>
  <c r="L449" i="2"/>
  <c r="M449" i="2"/>
  <c r="N449" i="2"/>
  <c r="O449" i="2"/>
  <c r="J450" i="2"/>
  <c r="K450" i="2"/>
  <c r="L450" i="2"/>
  <c r="M450" i="2"/>
  <c r="N450" i="2"/>
  <c r="O450" i="2"/>
  <c r="J451" i="2"/>
  <c r="K451" i="2"/>
  <c r="L451" i="2"/>
  <c r="M451" i="2"/>
  <c r="N451" i="2"/>
  <c r="O451" i="2"/>
  <c r="J452" i="2"/>
  <c r="K452" i="2"/>
  <c r="L452" i="2"/>
  <c r="M452" i="2"/>
  <c r="N452" i="2"/>
  <c r="O452" i="2"/>
  <c r="J453" i="2"/>
  <c r="K453" i="2"/>
  <c r="L453" i="2"/>
  <c r="M453" i="2"/>
  <c r="N453" i="2"/>
  <c r="O453" i="2"/>
  <c r="J454" i="2"/>
  <c r="K454" i="2"/>
  <c r="L454" i="2"/>
  <c r="M454" i="2"/>
  <c r="N454" i="2"/>
  <c r="O454" i="2"/>
  <c r="J455" i="2"/>
  <c r="K455" i="2"/>
  <c r="L455" i="2"/>
  <c r="M455" i="2"/>
  <c r="N455" i="2"/>
  <c r="O455" i="2"/>
  <c r="J456" i="2"/>
  <c r="K456" i="2"/>
  <c r="L456" i="2"/>
  <c r="M456" i="2"/>
  <c r="N456" i="2"/>
  <c r="O456" i="2"/>
  <c r="J457" i="2"/>
  <c r="K457" i="2"/>
  <c r="L457" i="2"/>
  <c r="M457" i="2"/>
  <c r="N457" i="2"/>
  <c r="O457" i="2"/>
  <c r="J458" i="2"/>
  <c r="K458" i="2"/>
  <c r="L458" i="2"/>
  <c r="M458" i="2"/>
  <c r="N458" i="2"/>
  <c r="O458" i="2"/>
  <c r="J459" i="2"/>
  <c r="K459" i="2"/>
  <c r="L459" i="2"/>
  <c r="M459" i="2"/>
  <c r="N459" i="2"/>
  <c r="O459" i="2"/>
  <c r="J460" i="2"/>
  <c r="K460" i="2"/>
  <c r="L460" i="2"/>
  <c r="M460" i="2"/>
  <c r="N460" i="2"/>
  <c r="O460" i="2"/>
  <c r="J461" i="2"/>
  <c r="K461" i="2"/>
  <c r="L461" i="2"/>
  <c r="M461" i="2"/>
  <c r="N461" i="2"/>
  <c r="O461" i="2"/>
  <c r="J462" i="2"/>
  <c r="K462" i="2"/>
  <c r="L462" i="2"/>
  <c r="M462" i="2"/>
  <c r="N462" i="2"/>
  <c r="O462" i="2"/>
  <c r="J463" i="2"/>
  <c r="K463" i="2"/>
  <c r="L463" i="2"/>
  <c r="M463" i="2"/>
  <c r="N463" i="2"/>
  <c r="O463" i="2"/>
  <c r="J464" i="2"/>
  <c r="K464" i="2"/>
  <c r="L464" i="2"/>
  <c r="M464" i="2"/>
  <c r="N464" i="2"/>
  <c r="O464" i="2"/>
  <c r="J465" i="2"/>
  <c r="K465" i="2"/>
  <c r="L465" i="2"/>
  <c r="M465" i="2"/>
  <c r="N465" i="2"/>
  <c r="O465" i="2"/>
  <c r="J466" i="2"/>
  <c r="K466" i="2"/>
  <c r="L466" i="2"/>
  <c r="M466" i="2"/>
  <c r="N466" i="2"/>
  <c r="O466" i="2"/>
  <c r="J467" i="2"/>
  <c r="K467" i="2"/>
  <c r="L467" i="2"/>
  <c r="M467" i="2"/>
  <c r="N467" i="2"/>
  <c r="O467" i="2"/>
  <c r="J468" i="2"/>
  <c r="K468" i="2"/>
  <c r="L468" i="2"/>
  <c r="M468" i="2"/>
  <c r="N468" i="2"/>
  <c r="O468" i="2"/>
  <c r="J469" i="2"/>
  <c r="K469" i="2"/>
  <c r="L469" i="2"/>
  <c r="M469" i="2"/>
  <c r="N469" i="2"/>
  <c r="O469" i="2"/>
  <c r="J470" i="2"/>
  <c r="K470" i="2"/>
  <c r="L470" i="2"/>
  <c r="M470" i="2"/>
  <c r="N470" i="2"/>
  <c r="O470" i="2"/>
  <c r="J471" i="2"/>
  <c r="K471" i="2"/>
  <c r="L471" i="2"/>
  <c r="M471" i="2"/>
  <c r="N471" i="2"/>
  <c r="O471" i="2"/>
  <c r="J472" i="2"/>
  <c r="K472" i="2"/>
  <c r="L472" i="2"/>
  <c r="M472" i="2"/>
  <c r="N472" i="2"/>
  <c r="O472" i="2"/>
  <c r="J473" i="2"/>
  <c r="K473" i="2"/>
  <c r="L473" i="2"/>
  <c r="M473" i="2"/>
  <c r="N473" i="2"/>
  <c r="O473" i="2"/>
  <c r="J474" i="2"/>
  <c r="K474" i="2"/>
  <c r="L474" i="2"/>
  <c r="M474" i="2"/>
  <c r="N474" i="2"/>
  <c r="O474" i="2"/>
  <c r="J475" i="2"/>
  <c r="K475" i="2"/>
  <c r="L475" i="2"/>
  <c r="M475" i="2"/>
  <c r="N475" i="2"/>
  <c r="O475" i="2"/>
  <c r="J476" i="2"/>
  <c r="K476" i="2"/>
  <c r="L476" i="2"/>
  <c r="M476" i="2"/>
  <c r="N476" i="2"/>
  <c r="O476" i="2"/>
  <c r="J477" i="2"/>
  <c r="K477" i="2"/>
  <c r="L477" i="2"/>
  <c r="M477" i="2"/>
  <c r="N477" i="2"/>
  <c r="O477" i="2"/>
  <c r="J478" i="2"/>
  <c r="K478" i="2"/>
  <c r="L478" i="2"/>
  <c r="M478" i="2"/>
  <c r="N478" i="2"/>
  <c r="O478" i="2"/>
  <c r="J479" i="2"/>
  <c r="K479" i="2"/>
  <c r="L479" i="2"/>
  <c r="M479" i="2"/>
  <c r="N479" i="2"/>
  <c r="O479" i="2"/>
  <c r="J480" i="2"/>
  <c r="K480" i="2"/>
  <c r="L480" i="2"/>
  <c r="M480" i="2"/>
  <c r="N480" i="2"/>
  <c r="O480" i="2"/>
  <c r="J481" i="2"/>
  <c r="K481" i="2"/>
  <c r="L481" i="2"/>
  <c r="M481" i="2"/>
  <c r="N481" i="2"/>
  <c r="O481" i="2"/>
  <c r="J482" i="2"/>
  <c r="K482" i="2"/>
  <c r="L482" i="2"/>
  <c r="M482" i="2"/>
  <c r="N482" i="2"/>
  <c r="O482" i="2"/>
  <c r="J483" i="2"/>
  <c r="K483" i="2"/>
  <c r="L483" i="2"/>
  <c r="M483" i="2"/>
  <c r="N483" i="2"/>
  <c r="O483" i="2"/>
  <c r="J484" i="2"/>
  <c r="K484" i="2"/>
  <c r="L484" i="2"/>
  <c r="M484" i="2"/>
  <c r="N484" i="2"/>
  <c r="O484" i="2"/>
  <c r="J485" i="2"/>
  <c r="K485" i="2"/>
  <c r="L485" i="2"/>
  <c r="M485" i="2"/>
  <c r="N485" i="2"/>
  <c r="O485" i="2"/>
  <c r="J486" i="2"/>
  <c r="K486" i="2"/>
  <c r="L486" i="2"/>
  <c r="M486" i="2"/>
  <c r="N486" i="2"/>
  <c r="O486" i="2"/>
  <c r="J487" i="2"/>
  <c r="K487" i="2"/>
  <c r="L487" i="2"/>
  <c r="M487" i="2"/>
  <c r="N487" i="2"/>
  <c r="O487" i="2"/>
  <c r="J488" i="2"/>
  <c r="K488" i="2"/>
  <c r="L488" i="2"/>
  <c r="M488" i="2"/>
  <c r="N488" i="2"/>
  <c r="O488" i="2"/>
  <c r="J489" i="2"/>
  <c r="K489" i="2"/>
  <c r="L489" i="2"/>
  <c r="M489" i="2"/>
  <c r="N489" i="2"/>
  <c r="O489" i="2"/>
  <c r="J490" i="2"/>
  <c r="K490" i="2"/>
  <c r="L490" i="2"/>
  <c r="M490" i="2"/>
  <c r="N490" i="2"/>
  <c r="O490" i="2"/>
  <c r="J491" i="2"/>
  <c r="K491" i="2"/>
  <c r="L491" i="2"/>
  <c r="M491" i="2"/>
  <c r="N491" i="2"/>
  <c r="O491" i="2"/>
  <c r="J492" i="2"/>
  <c r="K492" i="2"/>
  <c r="L492" i="2"/>
  <c r="M492" i="2"/>
  <c r="N492" i="2"/>
  <c r="O492" i="2"/>
  <c r="J493" i="2"/>
  <c r="K493" i="2"/>
  <c r="L493" i="2"/>
  <c r="M493" i="2"/>
  <c r="N493" i="2"/>
  <c r="O493" i="2"/>
  <c r="J494" i="2"/>
  <c r="K494" i="2"/>
  <c r="L494" i="2"/>
  <c r="M494" i="2"/>
  <c r="N494" i="2"/>
  <c r="O494" i="2"/>
  <c r="J495" i="2"/>
  <c r="K495" i="2"/>
  <c r="L495" i="2"/>
  <c r="M495" i="2"/>
  <c r="N495" i="2"/>
  <c r="O495" i="2"/>
  <c r="J496" i="2"/>
  <c r="K496" i="2"/>
  <c r="L496" i="2"/>
  <c r="M496" i="2"/>
  <c r="N496" i="2"/>
  <c r="O496" i="2"/>
  <c r="J497" i="2"/>
  <c r="K497" i="2"/>
  <c r="L497" i="2"/>
  <c r="M497" i="2"/>
  <c r="N497" i="2"/>
  <c r="O497" i="2"/>
  <c r="J498" i="2"/>
  <c r="K498" i="2"/>
  <c r="L498" i="2"/>
  <c r="M498" i="2"/>
  <c r="N498" i="2"/>
  <c r="O498" i="2"/>
  <c r="J499" i="2"/>
  <c r="K499" i="2"/>
  <c r="L499" i="2"/>
  <c r="M499" i="2"/>
  <c r="N499" i="2"/>
  <c r="O499" i="2"/>
  <c r="J500" i="2"/>
  <c r="K500" i="2"/>
  <c r="L500" i="2"/>
  <c r="M500" i="2"/>
  <c r="N500" i="2"/>
  <c r="O500" i="2"/>
  <c r="J501" i="2"/>
  <c r="K501" i="2"/>
  <c r="L501" i="2"/>
  <c r="M501" i="2"/>
  <c r="N501" i="2"/>
  <c r="O501" i="2"/>
  <c r="J502" i="2"/>
  <c r="K502" i="2"/>
  <c r="L502" i="2"/>
  <c r="M502" i="2"/>
  <c r="N502" i="2"/>
  <c r="O502" i="2"/>
  <c r="J503" i="2"/>
  <c r="K503" i="2"/>
  <c r="L503" i="2"/>
  <c r="M503" i="2"/>
  <c r="N503" i="2"/>
  <c r="O503" i="2"/>
  <c r="J504" i="2"/>
  <c r="K504" i="2"/>
  <c r="L504" i="2"/>
  <c r="M504" i="2"/>
  <c r="N504" i="2"/>
  <c r="O504" i="2"/>
  <c r="J505" i="2"/>
  <c r="K505" i="2"/>
  <c r="L505" i="2"/>
  <c r="M505" i="2"/>
  <c r="N505" i="2"/>
  <c r="O505" i="2"/>
  <c r="J506" i="2"/>
  <c r="K506" i="2"/>
  <c r="L506" i="2"/>
  <c r="M506" i="2"/>
  <c r="N506" i="2"/>
  <c r="O506" i="2"/>
  <c r="J507" i="2"/>
  <c r="K507" i="2"/>
  <c r="L507" i="2"/>
  <c r="M507" i="2"/>
  <c r="N507" i="2"/>
  <c r="O507" i="2"/>
  <c r="J508" i="2"/>
  <c r="K508" i="2"/>
  <c r="L508" i="2"/>
  <c r="M508" i="2"/>
  <c r="N508" i="2"/>
  <c r="O508" i="2"/>
  <c r="J509" i="2"/>
  <c r="K509" i="2"/>
  <c r="L509" i="2"/>
  <c r="M509" i="2"/>
  <c r="N509" i="2"/>
  <c r="O509" i="2"/>
  <c r="J510" i="2"/>
  <c r="K510" i="2"/>
  <c r="L510" i="2"/>
  <c r="M510" i="2"/>
  <c r="N510" i="2"/>
  <c r="O510" i="2"/>
  <c r="J511" i="2"/>
  <c r="K511" i="2"/>
  <c r="L511" i="2"/>
  <c r="M511" i="2"/>
  <c r="N511" i="2"/>
  <c r="O511" i="2"/>
  <c r="J512" i="2"/>
  <c r="K512" i="2"/>
  <c r="L512" i="2"/>
  <c r="M512" i="2"/>
  <c r="N512" i="2"/>
  <c r="O512" i="2"/>
  <c r="J513" i="2"/>
  <c r="K513" i="2"/>
  <c r="L513" i="2"/>
  <c r="M513" i="2"/>
  <c r="N513" i="2"/>
  <c r="O513" i="2"/>
  <c r="J514" i="2"/>
  <c r="K514" i="2"/>
  <c r="L514" i="2"/>
  <c r="M514" i="2"/>
  <c r="N514" i="2"/>
  <c r="O514" i="2"/>
  <c r="J515" i="2"/>
  <c r="K515" i="2"/>
  <c r="L515" i="2"/>
  <c r="M515" i="2"/>
  <c r="N515" i="2"/>
  <c r="O515" i="2"/>
  <c r="J516" i="2"/>
  <c r="K516" i="2"/>
  <c r="L516" i="2"/>
  <c r="M516" i="2"/>
  <c r="N516" i="2"/>
  <c r="O516" i="2"/>
  <c r="J517" i="2"/>
  <c r="K517" i="2"/>
  <c r="L517" i="2"/>
  <c r="M517" i="2"/>
  <c r="N517" i="2"/>
  <c r="O517" i="2"/>
  <c r="J518" i="2"/>
  <c r="K518" i="2"/>
  <c r="L518" i="2"/>
  <c r="M518" i="2"/>
  <c r="N518" i="2"/>
  <c r="O518" i="2"/>
  <c r="J519" i="2"/>
  <c r="K519" i="2"/>
  <c r="L519" i="2"/>
  <c r="M519" i="2"/>
  <c r="N519" i="2"/>
  <c r="O519" i="2"/>
  <c r="J520" i="2"/>
  <c r="K520" i="2"/>
  <c r="L520" i="2"/>
  <c r="M520" i="2"/>
  <c r="N520" i="2"/>
  <c r="O520" i="2"/>
  <c r="J521" i="2"/>
  <c r="K521" i="2"/>
  <c r="L521" i="2"/>
  <c r="M521" i="2"/>
  <c r="N521" i="2"/>
  <c r="O521" i="2"/>
  <c r="J522" i="2"/>
  <c r="K522" i="2"/>
  <c r="L522" i="2"/>
  <c r="M522" i="2"/>
  <c r="N522" i="2"/>
  <c r="O522" i="2"/>
  <c r="J523" i="2"/>
  <c r="K523" i="2"/>
  <c r="L523" i="2"/>
  <c r="M523" i="2"/>
  <c r="N523" i="2"/>
  <c r="O523" i="2"/>
  <c r="J524" i="2"/>
  <c r="K524" i="2"/>
  <c r="L524" i="2"/>
  <c r="M524" i="2"/>
  <c r="N524" i="2"/>
  <c r="O524" i="2"/>
  <c r="J525" i="2"/>
  <c r="K525" i="2"/>
  <c r="L525" i="2"/>
  <c r="M525" i="2"/>
  <c r="N525" i="2"/>
  <c r="O525" i="2"/>
  <c r="J526" i="2"/>
  <c r="K526" i="2"/>
  <c r="L526" i="2"/>
  <c r="M526" i="2"/>
  <c r="N526" i="2"/>
  <c r="O526" i="2"/>
  <c r="J527" i="2"/>
  <c r="K527" i="2"/>
  <c r="L527" i="2"/>
  <c r="M527" i="2"/>
  <c r="N527" i="2"/>
  <c r="O527" i="2"/>
  <c r="J528" i="2"/>
  <c r="K528" i="2"/>
  <c r="L528" i="2"/>
  <c r="M528" i="2"/>
  <c r="N528" i="2"/>
  <c r="O528" i="2"/>
  <c r="J529" i="2"/>
  <c r="K529" i="2"/>
  <c r="L529" i="2"/>
  <c r="M529" i="2"/>
  <c r="N529" i="2"/>
  <c r="O529" i="2"/>
  <c r="J530" i="2"/>
  <c r="K530" i="2"/>
  <c r="L530" i="2"/>
  <c r="M530" i="2"/>
  <c r="N530" i="2"/>
  <c r="O530" i="2"/>
  <c r="J531" i="2"/>
  <c r="K531" i="2"/>
  <c r="L531" i="2"/>
  <c r="M531" i="2"/>
  <c r="N531" i="2"/>
  <c r="O531" i="2"/>
  <c r="J532" i="2"/>
  <c r="K532" i="2"/>
  <c r="L532" i="2"/>
  <c r="M532" i="2"/>
  <c r="N532" i="2"/>
  <c r="O532" i="2"/>
  <c r="J533" i="2"/>
  <c r="K533" i="2"/>
  <c r="L533" i="2"/>
  <c r="M533" i="2"/>
  <c r="N533" i="2"/>
  <c r="O533" i="2"/>
  <c r="J534" i="2"/>
  <c r="K534" i="2"/>
  <c r="L534" i="2"/>
  <c r="M534" i="2"/>
  <c r="N534" i="2"/>
  <c r="O534" i="2"/>
  <c r="J535" i="2"/>
  <c r="K535" i="2"/>
  <c r="L535" i="2"/>
  <c r="M535" i="2"/>
  <c r="N535" i="2"/>
  <c r="O535" i="2"/>
  <c r="J536" i="2"/>
  <c r="K536" i="2"/>
  <c r="L536" i="2"/>
  <c r="M536" i="2"/>
  <c r="N536" i="2"/>
  <c r="O536" i="2"/>
  <c r="J537" i="2"/>
  <c r="K537" i="2"/>
  <c r="L537" i="2"/>
  <c r="M537" i="2"/>
  <c r="N537" i="2"/>
  <c r="O537" i="2"/>
  <c r="J538" i="2"/>
  <c r="K538" i="2"/>
  <c r="L538" i="2"/>
  <c r="M538" i="2"/>
  <c r="N538" i="2"/>
  <c r="O538" i="2"/>
  <c r="J539" i="2"/>
  <c r="K539" i="2"/>
  <c r="L539" i="2"/>
  <c r="M539" i="2"/>
  <c r="N539" i="2"/>
  <c r="O539" i="2"/>
  <c r="J540" i="2"/>
  <c r="K540" i="2"/>
  <c r="L540" i="2"/>
  <c r="M540" i="2"/>
  <c r="N540" i="2"/>
  <c r="O540" i="2"/>
  <c r="J541" i="2"/>
  <c r="K541" i="2"/>
  <c r="L541" i="2"/>
  <c r="M541" i="2"/>
  <c r="N541" i="2"/>
  <c r="O541" i="2"/>
  <c r="J542" i="2"/>
  <c r="K542" i="2"/>
  <c r="L542" i="2"/>
  <c r="M542" i="2"/>
  <c r="N542" i="2"/>
  <c r="O542" i="2"/>
  <c r="J543" i="2"/>
  <c r="K543" i="2"/>
  <c r="L543" i="2"/>
  <c r="M543" i="2"/>
  <c r="N543" i="2"/>
  <c r="O543" i="2"/>
  <c r="J544" i="2"/>
  <c r="K544" i="2"/>
  <c r="L544" i="2"/>
  <c r="M544" i="2"/>
  <c r="N544" i="2"/>
  <c r="O544" i="2"/>
  <c r="J545" i="2"/>
  <c r="K545" i="2"/>
  <c r="L545" i="2"/>
  <c r="M545" i="2"/>
  <c r="N545" i="2"/>
  <c r="O545" i="2"/>
  <c r="J546" i="2"/>
  <c r="K546" i="2"/>
  <c r="L546" i="2"/>
  <c r="M546" i="2"/>
  <c r="N546" i="2"/>
  <c r="O546" i="2"/>
  <c r="J547" i="2"/>
  <c r="K547" i="2"/>
  <c r="L547" i="2"/>
  <c r="M547" i="2"/>
  <c r="N547" i="2"/>
  <c r="O547" i="2"/>
  <c r="J548" i="2"/>
  <c r="K548" i="2"/>
  <c r="L548" i="2"/>
  <c r="M548" i="2"/>
  <c r="N548" i="2"/>
  <c r="O548" i="2"/>
  <c r="J549" i="2"/>
  <c r="K549" i="2"/>
  <c r="L549" i="2"/>
  <c r="M549" i="2"/>
  <c r="N549" i="2"/>
  <c r="O549" i="2"/>
  <c r="J550" i="2"/>
  <c r="K550" i="2"/>
  <c r="L550" i="2"/>
  <c r="M550" i="2"/>
  <c r="N550" i="2"/>
  <c r="O550" i="2"/>
  <c r="J551" i="2"/>
  <c r="K551" i="2"/>
  <c r="L551" i="2"/>
  <c r="M551" i="2"/>
  <c r="N551" i="2"/>
  <c r="O551" i="2"/>
  <c r="J552" i="2"/>
  <c r="K552" i="2"/>
  <c r="L552" i="2"/>
  <c r="M552" i="2"/>
  <c r="N552" i="2"/>
  <c r="O552" i="2"/>
  <c r="J553" i="2"/>
  <c r="K553" i="2"/>
  <c r="L553" i="2"/>
  <c r="M553" i="2"/>
  <c r="N553" i="2"/>
  <c r="O553" i="2"/>
  <c r="J554" i="2"/>
  <c r="K554" i="2"/>
  <c r="L554" i="2"/>
  <c r="M554" i="2"/>
  <c r="N554" i="2"/>
  <c r="O554" i="2"/>
  <c r="J555" i="2"/>
  <c r="K555" i="2"/>
  <c r="L555" i="2"/>
  <c r="M555" i="2"/>
  <c r="N555" i="2"/>
  <c r="O555" i="2"/>
  <c r="J556" i="2"/>
  <c r="K556" i="2"/>
  <c r="L556" i="2"/>
  <c r="M556" i="2"/>
  <c r="N556" i="2"/>
  <c r="O556" i="2"/>
  <c r="J557" i="2"/>
  <c r="K557" i="2"/>
  <c r="L557" i="2"/>
  <c r="M557" i="2"/>
  <c r="N557" i="2"/>
  <c r="O557" i="2"/>
  <c r="J558" i="2"/>
  <c r="K558" i="2"/>
  <c r="L558" i="2"/>
  <c r="M558" i="2"/>
  <c r="N558" i="2"/>
  <c r="O558" i="2"/>
  <c r="J559" i="2"/>
  <c r="K559" i="2"/>
  <c r="L559" i="2"/>
  <c r="M559" i="2"/>
  <c r="N559" i="2"/>
  <c r="O559" i="2"/>
  <c r="J560" i="2"/>
  <c r="K560" i="2"/>
  <c r="L560" i="2"/>
  <c r="M560" i="2"/>
  <c r="N560" i="2"/>
  <c r="O560" i="2"/>
  <c r="J561" i="2"/>
  <c r="K561" i="2"/>
  <c r="L561" i="2"/>
  <c r="M561" i="2"/>
  <c r="N561" i="2"/>
  <c r="O561" i="2"/>
  <c r="J562" i="2"/>
  <c r="K562" i="2"/>
  <c r="L562" i="2"/>
  <c r="M562" i="2"/>
  <c r="N562" i="2"/>
  <c r="O562" i="2"/>
  <c r="J563" i="2"/>
  <c r="K563" i="2"/>
  <c r="L563" i="2"/>
  <c r="M563" i="2"/>
  <c r="N563" i="2"/>
  <c r="O563" i="2"/>
  <c r="J564" i="2"/>
  <c r="K564" i="2"/>
  <c r="L564" i="2"/>
  <c r="M564" i="2"/>
  <c r="N564" i="2"/>
  <c r="O564" i="2"/>
  <c r="J565" i="2"/>
  <c r="K565" i="2"/>
  <c r="L565" i="2"/>
  <c r="M565" i="2"/>
  <c r="N565" i="2"/>
  <c r="O565" i="2"/>
  <c r="J566" i="2"/>
  <c r="K566" i="2"/>
  <c r="L566" i="2"/>
  <c r="M566" i="2"/>
  <c r="N566" i="2"/>
  <c r="O566" i="2"/>
  <c r="J567" i="2"/>
  <c r="K567" i="2"/>
  <c r="L567" i="2"/>
  <c r="M567" i="2"/>
  <c r="N567" i="2"/>
  <c r="O567" i="2"/>
  <c r="J568" i="2"/>
  <c r="K568" i="2"/>
  <c r="L568" i="2"/>
  <c r="M568" i="2"/>
  <c r="N568" i="2"/>
  <c r="O568" i="2"/>
  <c r="J569" i="2"/>
  <c r="K569" i="2"/>
  <c r="L569" i="2"/>
  <c r="M569" i="2"/>
  <c r="N569" i="2"/>
  <c r="O569" i="2"/>
  <c r="J570" i="2"/>
  <c r="K570" i="2"/>
  <c r="L570" i="2"/>
  <c r="M570" i="2"/>
  <c r="N570" i="2"/>
  <c r="O570" i="2"/>
  <c r="J571" i="2"/>
  <c r="K571" i="2"/>
  <c r="L571" i="2"/>
  <c r="M571" i="2"/>
  <c r="N571" i="2"/>
  <c r="O571" i="2"/>
  <c r="J572" i="2"/>
  <c r="K572" i="2"/>
  <c r="L572" i="2"/>
  <c r="M572" i="2"/>
  <c r="N572" i="2"/>
  <c r="O572" i="2"/>
  <c r="J573" i="2"/>
  <c r="K573" i="2"/>
  <c r="L573" i="2"/>
  <c r="M573" i="2"/>
  <c r="N573" i="2"/>
  <c r="O573" i="2"/>
  <c r="J574" i="2"/>
  <c r="K574" i="2"/>
  <c r="L574" i="2"/>
  <c r="M574" i="2"/>
  <c r="N574" i="2"/>
  <c r="O574" i="2"/>
  <c r="J575" i="2"/>
  <c r="K575" i="2"/>
  <c r="L575" i="2"/>
  <c r="M575" i="2"/>
  <c r="N575" i="2"/>
  <c r="O575" i="2"/>
  <c r="J576" i="2"/>
  <c r="K576" i="2"/>
  <c r="L576" i="2"/>
  <c r="M576" i="2"/>
  <c r="N576" i="2"/>
  <c r="O576" i="2"/>
  <c r="J577" i="2"/>
  <c r="K577" i="2"/>
  <c r="L577" i="2"/>
  <c r="M577" i="2"/>
  <c r="N577" i="2"/>
  <c r="O577" i="2"/>
  <c r="J578" i="2"/>
  <c r="K578" i="2"/>
  <c r="L578" i="2"/>
  <c r="M578" i="2"/>
  <c r="N578" i="2"/>
  <c r="O578" i="2"/>
  <c r="J579" i="2"/>
  <c r="K579" i="2"/>
  <c r="L579" i="2"/>
  <c r="M579" i="2"/>
  <c r="N579" i="2"/>
  <c r="O579" i="2"/>
  <c r="J580" i="2"/>
  <c r="K580" i="2"/>
  <c r="L580" i="2"/>
  <c r="M580" i="2"/>
  <c r="N580" i="2"/>
  <c r="O580" i="2"/>
  <c r="J581" i="2"/>
  <c r="K581" i="2"/>
  <c r="L581" i="2"/>
  <c r="M581" i="2"/>
  <c r="N581" i="2"/>
  <c r="O581" i="2"/>
  <c r="J582" i="2"/>
  <c r="K582" i="2"/>
  <c r="L582" i="2"/>
  <c r="M582" i="2"/>
  <c r="N582" i="2"/>
  <c r="O582" i="2"/>
  <c r="J583" i="2"/>
  <c r="K583" i="2"/>
  <c r="L583" i="2"/>
  <c r="M583" i="2"/>
  <c r="N583" i="2"/>
  <c r="O583" i="2"/>
  <c r="J584" i="2"/>
  <c r="K584" i="2"/>
  <c r="L584" i="2"/>
  <c r="M584" i="2"/>
  <c r="N584" i="2"/>
  <c r="O584" i="2"/>
  <c r="J585" i="2"/>
  <c r="K585" i="2"/>
  <c r="L585" i="2"/>
  <c r="M585" i="2"/>
  <c r="N585" i="2"/>
  <c r="O585" i="2"/>
  <c r="J586" i="2"/>
  <c r="K586" i="2"/>
  <c r="L586" i="2"/>
  <c r="M586" i="2"/>
  <c r="N586" i="2"/>
  <c r="O586" i="2"/>
  <c r="J587" i="2"/>
  <c r="K587" i="2"/>
  <c r="L587" i="2"/>
  <c r="M587" i="2"/>
  <c r="N587" i="2"/>
  <c r="O587" i="2"/>
  <c r="J588" i="2"/>
  <c r="K588" i="2"/>
  <c r="L588" i="2"/>
  <c r="M588" i="2"/>
  <c r="N588" i="2"/>
  <c r="O588" i="2"/>
  <c r="J589" i="2"/>
  <c r="K589" i="2"/>
  <c r="L589" i="2"/>
  <c r="M589" i="2"/>
  <c r="N589" i="2"/>
  <c r="O589" i="2"/>
  <c r="J590" i="2"/>
  <c r="K590" i="2"/>
  <c r="L590" i="2"/>
  <c r="M590" i="2"/>
  <c r="N590" i="2"/>
  <c r="O590" i="2"/>
  <c r="J591" i="2"/>
  <c r="K591" i="2"/>
  <c r="L591" i="2"/>
  <c r="M591" i="2"/>
  <c r="N591" i="2"/>
  <c r="O591" i="2"/>
  <c r="J592" i="2"/>
  <c r="K592" i="2"/>
  <c r="L592" i="2"/>
  <c r="M592" i="2"/>
  <c r="N592" i="2"/>
  <c r="O592" i="2"/>
  <c r="J593" i="2"/>
  <c r="K593" i="2"/>
  <c r="L593" i="2"/>
  <c r="M593" i="2"/>
  <c r="N593" i="2"/>
  <c r="O593" i="2"/>
  <c r="J594" i="2"/>
  <c r="K594" i="2"/>
  <c r="L594" i="2"/>
  <c r="M594" i="2"/>
  <c r="N594" i="2"/>
  <c r="O594" i="2"/>
  <c r="J595" i="2"/>
  <c r="K595" i="2"/>
  <c r="L595" i="2"/>
  <c r="M595" i="2"/>
  <c r="N595" i="2"/>
  <c r="O595" i="2"/>
  <c r="J596" i="2"/>
  <c r="K596" i="2"/>
  <c r="L596" i="2"/>
  <c r="M596" i="2"/>
  <c r="N596" i="2"/>
  <c r="O596" i="2"/>
  <c r="J597" i="2"/>
  <c r="K597" i="2"/>
  <c r="L597" i="2"/>
  <c r="M597" i="2"/>
  <c r="N597" i="2"/>
  <c r="O597" i="2"/>
  <c r="J598" i="2"/>
  <c r="K598" i="2"/>
  <c r="L598" i="2"/>
  <c r="M598" i="2"/>
  <c r="N598" i="2"/>
  <c r="O598" i="2"/>
  <c r="J599" i="2"/>
  <c r="K599" i="2"/>
  <c r="L599" i="2"/>
  <c r="M599" i="2"/>
  <c r="N599" i="2"/>
  <c r="O599" i="2"/>
  <c r="J600" i="2"/>
  <c r="K600" i="2"/>
  <c r="L600" i="2"/>
  <c r="M600" i="2"/>
  <c r="N600" i="2"/>
  <c r="O600" i="2"/>
  <c r="J601" i="2"/>
  <c r="K601" i="2"/>
  <c r="L601" i="2"/>
  <c r="M601" i="2"/>
  <c r="N601" i="2"/>
  <c r="O601" i="2"/>
  <c r="J602" i="2"/>
  <c r="K602" i="2"/>
  <c r="L602" i="2"/>
  <c r="M602" i="2"/>
  <c r="N602" i="2"/>
  <c r="O602" i="2"/>
  <c r="J603" i="2"/>
  <c r="K603" i="2"/>
  <c r="L603" i="2"/>
  <c r="M603" i="2"/>
  <c r="N603" i="2"/>
  <c r="O603" i="2"/>
  <c r="J604" i="2"/>
  <c r="K604" i="2"/>
  <c r="L604" i="2"/>
  <c r="M604" i="2"/>
  <c r="N604" i="2"/>
  <c r="O604" i="2"/>
  <c r="J605" i="2"/>
  <c r="K605" i="2"/>
  <c r="L605" i="2"/>
  <c r="M605" i="2"/>
  <c r="N605" i="2"/>
  <c r="O605" i="2"/>
  <c r="J606" i="2"/>
  <c r="K606" i="2"/>
  <c r="L606" i="2"/>
  <c r="M606" i="2"/>
  <c r="N606" i="2"/>
  <c r="O606" i="2"/>
  <c r="J607" i="2"/>
  <c r="K607" i="2"/>
  <c r="L607" i="2"/>
  <c r="M607" i="2"/>
  <c r="N607" i="2"/>
  <c r="O607" i="2"/>
  <c r="J608" i="2"/>
  <c r="K608" i="2"/>
  <c r="L608" i="2"/>
  <c r="M608" i="2"/>
  <c r="N608" i="2"/>
  <c r="O608" i="2"/>
  <c r="J609" i="2"/>
  <c r="K609" i="2"/>
  <c r="L609" i="2"/>
  <c r="M609" i="2"/>
  <c r="N609" i="2"/>
  <c r="O609" i="2"/>
  <c r="J610" i="2"/>
  <c r="K610" i="2"/>
  <c r="L610" i="2"/>
  <c r="M610" i="2"/>
  <c r="N610" i="2"/>
  <c r="O610" i="2"/>
  <c r="J611" i="2"/>
  <c r="K611" i="2"/>
  <c r="L611" i="2"/>
  <c r="M611" i="2"/>
  <c r="N611" i="2"/>
  <c r="O611" i="2"/>
  <c r="J612" i="2"/>
  <c r="K612" i="2"/>
  <c r="L612" i="2"/>
  <c r="M612" i="2"/>
  <c r="N612" i="2"/>
  <c r="O612" i="2"/>
  <c r="J613" i="2"/>
  <c r="K613" i="2"/>
  <c r="L613" i="2"/>
  <c r="M613" i="2"/>
  <c r="N613" i="2"/>
  <c r="O613" i="2"/>
  <c r="J614" i="2"/>
  <c r="K614" i="2"/>
  <c r="L614" i="2"/>
  <c r="M614" i="2"/>
  <c r="N614" i="2"/>
  <c r="O614" i="2"/>
  <c r="J615" i="2"/>
  <c r="K615" i="2"/>
  <c r="L615" i="2"/>
  <c r="M615" i="2"/>
  <c r="N615" i="2"/>
  <c r="O615" i="2"/>
  <c r="J616" i="2"/>
  <c r="K616" i="2"/>
  <c r="L616" i="2"/>
  <c r="M616" i="2"/>
  <c r="N616" i="2"/>
  <c r="O616" i="2"/>
  <c r="J617" i="2"/>
  <c r="K617" i="2"/>
  <c r="L617" i="2"/>
  <c r="M617" i="2"/>
  <c r="N617" i="2"/>
  <c r="O617" i="2"/>
  <c r="J618" i="2"/>
  <c r="K618" i="2"/>
  <c r="L618" i="2"/>
  <c r="M618" i="2"/>
  <c r="N618" i="2"/>
  <c r="O618" i="2"/>
  <c r="J619" i="2"/>
  <c r="K619" i="2"/>
  <c r="L619" i="2"/>
  <c r="M619" i="2"/>
  <c r="N619" i="2"/>
  <c r="O619" i="2"/>
  <c r="J620" i="2"/>
  <c r="K620" i="2"/>
  <c r="L620" i="2"/>
  <c r="M620" i="2"/>
  <c r="N620" i="2"/>
  <c r="O620" i="2"/>
  <c r="J621" i="2"/>
  <c r="K621" i="2"/>
  <c r="L621" i="2"/>
  <c r="M621" i="2"/>
  <c r="N621" i="2"/>
  <c r="O621" i="2"/>
  <c r="J622" i="2"/>
  <c r="K622" i="2"/>
  <c r="L622" i="2"/>
  <c r="M622" i="2"/>
  <c r="N622" i="2"/>
  <c r="O622" i="2"/>
  <c r="J623" i="2"/>
  <c r="K623" i="2"/>
  <c r="L623" i="2"/>
  <c r="M623" i="2"/>
  <c r="N623" i="2"/>
  <c r="O623" i="2"/>
  <c r="J624" i="2"/>
  <c r="K624" i="2"/>
  <c r="L624" i="2"/>
  <c r="M624" i="2"/>
  <c r="N624" i="2"/>
  <c r="O624" i="2"/>
  <c r="J625" i="2"/>
  <c r="K625" i="2"/>
  <c r="L625" i="2"/>
  <c r="M625" i="2"/>
  <c r="N625" i="2"/>
  <c r="O625" i="2"/>
  <c r="J626" i="2"/>
  <c r="K626" i="2"/>
  <c r="L626" i="2"/>
  <c r="M626" i="2"/>
  <c r="N626" i="2"/>
  <c r="O626" i="2"/>
  <c r="J627" i="2"/>
  <c r="K627" i="2"/>
  <c r="L627" i="2"/>
  <c r="M627" i="2"/>
  <c r="N627" i="2"/>
  <c r="O627" i="2"/>
  <c r="J628" i="2"/>
  <c r="K628" i="2"/>
  <c r="L628" i="2"/>
  <c r="M628" i="2"/>
  <c r="N628" i="2"/>
  <c r="O628" i="2"/>
  <c r="J629" i="2"/>
  <c r="K629" i="2"/>
  <c r="L629" i="2"/>
  <c r="M629" i="2"/>
  <c r="N629" i="2"/>
  <c r="O629" i="2"/>
  <c r="J630" i="2"/>
  <c r="K630" i="2"/>
  <c r="L630" i="2"/>
  <c r="M630" i="2"/>
  <c r="N630" i="2"/>
  <c r="O630" i="2"/>
  <c r="J631" i="2"/>
  <c r="K631" i="2"/>
  <c r="L631" i="2"/>
  <c r="M631" i="2"/>
  <c r="N631" i="2"/>
  <c r="O631" i="2"/>
  <c r="J632" i="2"/>
  <c r="K632" i="2"/>
  <c r="L632" i="2"/>
  <c r="M632" i="2"/>
  <c r="N632" i="2"/>
  <c r="O632" i="2"/>
  <c r="J633" i="2"/>
  <c r="K633" i="2"/>
  <c r="L633" i="2"/>
  <c r="M633" i="2"/>
  <c r="N633" i="2"/>
  <c r="O633" i="2"/>
  <c r="J634" i="2"/>
  <c r="K634" i="2"/>
  <c r="L634" i="2"/>
  <c r="M634" i="2"/>
  <c r="N634" i="2"/>
  <c r="O634" i="2"/>
  <c r="J635" i="2"/>
  <c r="K635" i="2"/>
  <c r="L635" i="2"/>
  <c r="M635" i="2"/>
  <c r="N635" i="2"/>
  <c r="O635" i="2"/>
  <c r="J636" i="2"/>
  <c r="K636" i="2"/>
  <c r="L636" i="2"/>
  <c r="M636" i="2"/>
  <c r="N636" i="2"/>
  <c r="O636" i="2"/>
  <c r="J637" i="2"/>
  <c r="K637" i="2"/>
  <c r="L637" i="2"/>
  <c r="M637" i="2"/>
  <c r="N637" i="2"/>
  <c r="O637" i="2"/>
  <c r="J638" i="2"/>
  <c r="K638" i="2"/>
  <c r="L638" i="2"/>
  <c r="M638" i="2"/>
  <c r="N638" i="2"/>
  <c r="O638" i="2"/>
  <c r="J639" i="2"/>
  <c r="K639" i="2"/>
  <c r="L639" i="2"/>
  <c r="M639" i="2"/>
  <c r="N639" i="2"/>
  <c r="O639" i="2"/>
  <c r="J640" i="2"/>
  <c r="K640" i="2"/>
  <c r="L640" i="2"/>
  <c r="M640" i="2"/>
  <c r="N640" i="2"/>
  <c r="O640" i="2"/>
  <c r="J641" i="2"/>
  <c r="K641" i="2"/>
  <c r="L641" i="2"/>
  <c r="M641" i="2"/>
  <c r="N641" i="2"/>
  <c r="O641" i="2"/>
  <c r="J642" i="2"/>
  <c r="K642" i="2"/>
  <c r="L642" i="2"/>
  <c r="M642" i="2"/>
  <c r="N642" i="2"/>
  <c r="O642" i="2"/>
  <c r="J643" i="2"/>
  <c r="K643" i="2"/>
  <c r="L643" i="2"/>
  <c r="M643" i="2"/>
  <c r="N643" i="2"/>
  <c r="O643" i="2"/>
  <c r="J644" i="2"/>
  <c r="K644" i="2"/>
  <c r="L644" i="2"/>
  <c r="M644" i="2"/>
  <c r="N644" i="2"/>
  <c r="O644" i="2"/>
  <c r="J645" i="2"/>
  <c r="K645" i="2"/>
  <c r="L645" i="2"/>
  <c r="M645" i="2"/>
  <c r="N645" i="2"/>
  <c r="O645" i="2"/>
  <c r="J646" i="2"/>
  <c r="K646" i="2"/>
  <c r="L646" i="2"/>
  <c r="M646" i="2"/>
  <c r="N646" i="2"/>
  <c r="O646" i="2"/>
  <c r="J647" i="2"/>
  <c r="K647" i="2"/>
  <c r="L647" i="2"/>
  <c r="M647" i="2"/>
  <c r="N647" i="2"/>
  <c r="O647" i="2"/>
  <c r="J648" i="2"/>
  <c r="K648" i="2"/>
  <c r="L648" i="2"/>
  <c r="M648" i="2"/>
  <c r="N648" i="2"/>
  <c r="O648" i="2"/>
  <c r="J649" i="2"/>
  <c r="K649" i="2"/>
  <c r="L649" i="2"/>
  <c r="M649" i="2"/>
  <c r="N649" i="2"/>
  <c r="O649" i="2"/>
  <c r="J650" i="2"/>
  <c r="K650" i="2"/>
  <c r="L650" i="2"/>
  <c r="M650" i="2"/>
  <c r="N650" i="2"/>
  <c r="O650" i="2"/>
  <c r="J651" i="2"/>
  <c r="K651" i="2"/>
  <c r="L651" i="2"/>
  <c r="M651" i="2"/>
  <c r="N651" i="2"/>
  <c r="O651" i="2"/>
  <c r="J652" i="2"/>
  <c r="K652" i="2"/>
  <c r="L652" i="2"/>
  <c r="M652" i="2"/>
  <c r="N652" i="2"/>
  <c r="O652" i="2"/>
  <c r="J653" i="2"/>
  <c r="K653" i="2"/>
  <c r="L653" i="2"/>
  <c r="M653" i="2"/>
  <c r="N653" i="2"/>
  <c r="O653" i="2"/>
  <c r="J654" i="2"/>
  <c r="K654" i="2"/>
  <c r="L654" i="2"/>
  <c r="M654" i="2"/>
  <c r="N654" i="2"/>
  <c r="O654" i="2"/>
  <c r="J655" i="2"/>
  <c r="K655" i="2"/>
  <c r="L655" i="2"/>
  <c r="M655" i="2"/>
  <c r="N655" i="2"/>
  <c r="O655" i="2"/>
  <c r="J656" i="2"/>
  <c r="K656" i="2"/>
  <c r="L656" i="2"/>
  <c r="M656" i="2"/>
  <c r="N656" i="2"/>
  <c r="O656" i="2"/>
  <c r="J657" i="2"/>
  <c r="K657" i="2"/>
  <c r="L657" i="2"/>
  <c r="M657" i="2"/>
  <c r="N657" i="2"/>
  <c r="O657" i="2"/>
  <c r="J658" i="2"/>
  <c r="K658" i="2"/>
  <c r="L658" i="2"/>
  <c r="M658" i="2"/>
  <c r="N658" i="2"/>
  <c r="O658" i="2"/>
  <c r="J659" i="2"/>
  <c r="K659" i="2"/>
  <c r="L659" i="2"/>
  <c r="M659" i="2"/>
  <c r="N659" i="2"/>
  <c r="O659" i="2"/>
  <c r="J660" i="2"/>
  <c r="K660" i="2"/>
  <c r="L660" i="2"/>
  <c r="M660" i="2"/>
  <c r="N660" i="2"/>
  <c r="O660" i="2"/>
  <c r="J661" i="2"/>
  <c r="K661" i="2"/>
  <c r="L661" i="2"/>
  <c r="M661" i="2"/>
  <c r="N661" i="2"/>
  <c r="O661" i="2"/>
  <c r="J662" i="2"/>
  <c r="K662" i="2"/>
  <c r="L662" i="2"/>
  <c r="M662" i="2"/>
  <c r="N662" i="2"/>
  <c r="O662" i="2"/>
  <c r="J663" i="2"/>
  <c r="K663" i="2"/>
  <c r="L663" i="2"/>
  <c r="M663" i="2"/>
  <c r="N663" i="2"/>
  <c r="O663" i="2"/>
  <c r="J664" i="2"/>
  <c r="K664" i="2"/>
  <c r="L664" i="2"/>
  <c r="M664" i="2"/>
  <c r="N664" i="2"/>
  <c r="O664" i="2"/>
  <c r="J665" i="2"/>
  <c r="K665" i="2"/>
  <c r="L665" i="2"/>
  <c r="M665" i="2"/>
  <c r="N665" i="2"/>
  <c r="O665" i="2"/>
  <c r="J666" i="2"/>
  <c r="K666" i="2"/>
  <c r="L666" i="2"/>
  <c r="M666" i="2"/>
  <c r="N666" i="2"/>
  <c r="O666" i="2"/>
  <c r="J667" i="2"/>
  <c r="K667" i="2"/>
  <c r="L667" i="2"/>
  <c r="M667" i="2"/>
  <c r="N667" i="2"/>
  <c r="O667" i="2"/>
  <c r="J668" i="2"/>
  <c r="K668" i="2"/>
  <c r="L668" i="2"/>
  <c r="M668" i="2"/>
  <c r="N668" i="2"/>
  <c r="O668" i="2"/>
  <c r="J669" i="2"/>
  <c r="K669" i="2"/>
  <c r="L669" i="2"/>
  <c r="M669" i="2"/>
  <c r="N669" i="2"/>
  <c r="O669" i="2"/>
  <c r="J670" i="2"/>
  <c r="K670" i="2"/>
  <c r="L670" i="2"/>
  <c r="M670" i="2"/>
  <c r="N670" i="2"/>
  <c r="O670" i="2"/>
  <c r="J671" i="2"/>
  <c r="K671" i="2"/>
  <c r="L671" i="2"/>
  <c r="M671" i="2"/>
  <c r="N671" i="2"/>
  <c r="O671" i="2"/>
  <c r="J672" i="2"/>
  <c r="K672" i="2"/>
  <c r="L672" i="2"/>
  <c r="M672" i="2"/>
  <c r="N672" i="2"/>
  <c r="O672" i="2"/>
  <c r="J673" i="2"/>
  <c r="K673" i="2"/>
  <c r="L673" i="2"/>
  <c r="M673" i="2"/>
  <c r="N673" i="2"/>
  <c r="O673" i="2"/>
  <c r="J674" i="2"/>
  <c r="K674" i="2"/>
  <c r="L674" i="2"/>
  <c r="M674" i="2"/>
  <c r="N674" i="2"/>
  <c r="O674" i="2"/>
  <c r="J675" i="2"/>
  <c r="K675" i="2"/>
  <c r="L675" i="2"/>
  <c r="M675" i="2"/>
  <c r="N675" i="2"/>
  <c r="O675" i="2"/>
  <c r="J676" i="2"/>
  <c r="K676" i="2"/>
  <c r="L676" i="2"/>
  <c r="M676" i="2"/>
  <c r="N676" i="2"/>
  <c r="O676" i="2"/>
  <c r="J677" i="2"/>
  <c r="K677" i="2"/>
  <c r="L677" i="2"/>
  <c r="M677" i="2"/>
  <c r="N677" i="2"/>
  <c r="O677" i="2"/>
  <c r="J678" i="2"/>
  <c r="K678" i="2"/>
  <c r="L678" i="2"/>
  <c r="M678" i="2"/>
  <c r="N678" i="2"/>
  <c r="O678" i="2"/>
  <c r="J679" i="2"/>
  <c r="K679" i="2"/>
  <c r="L679" i="2"/>
  <c r="M679" i="2"/>
  <c r="N679" i="2"/>
  <c r="O679" i="2"/>
  <c r="J680" i="2"/>
  <c r="K680" i="2"/>
  <c r="L680" i="2"/>
  <c r="M680" i="2"/>
  <c r="N680" i="2"/>
  <c r="O680" i="2"/>
  <c r="J681" i="2"/>
  <c r="K681" i="2"/>
  <c r="L681" i="2"/>
  <c r="M681" i="2"/>
  <c r="N681" i="2"/>
  <c r="O681" i="2"/>
  <c r="J682" i="2"/>
  <c r="K682" i="2"/>
  <c r="L682" i="2"/>
  <c r="M682" i="2"/>
  <c r="N682" i="2"/>
  <c r="O682" i="2"/>
  <c r="J683" i="2"/>
  <c r="K683" i="2"/>
  <c r="L683" i="2"/>
  <c r="M683" i="2"/>
  <c r="N683" i="2"/>
  <c r="O683" i="2"/>
  <c r="J684" i="2"/>
  <c r="K684" i="2"/>
  <c r="L684" i="2"/>
  <c r="M684" i="2"/>
  <c r="N684" i="2"/>
  <c r="O684" i="2"/>
  <c r="J685" i="2"/>
  <c r="K685" i="2"/>
  <c r="L685" i="2"/>
  <c r="M685" i="2"/>
  <c r="N685" i="2"/>
  <c r="O685" i="2"/>
  <c r="J686" i="2"/>
  <c r="K686" i="2"/>
  <c r="L686" i="2"/>
  <c r="M686" i="2"/>
  <c r="N686" i="2"/>
  <c r="O686" i="2"/>
  <c r="J687" i="2"/>
  <c r="K687" i="2"/>
  <c r="L687" i="2"/>
  <c r="M687" i="2"/>
  <c r="N687" i="2"/>
  <c r="O687" i="2"/>
  <c r="J688" i="2"/>
  <c r="K688" i="2"/>
  <c r="L688" i="2"/>
  <c r="M688" i="2"/>
  <c r="N688" i="2"/>
  <c r="O688" i="2"/>
  <c r="J689" i="2"/>
  <c r="K689" i="2"/>
  <c r="L689" i="2"/>
  <c r="M689" i="2"/>
  <c r="N689" i="2"/>
  <c r="O689" i="2"/>
  <c r="J690" i="2"/>
  <c r="K690" i="2"/>
  <c r="L690" i="2"/>
  <c r="M690" i="2"/>
  <c r="N690" i="2"/>
  <c r="O690" i="2"/>
  <c r="J691" i="2"/>
  <c r="K691" i="2"/>
  <c r="L691" i="2"/>
  <c r="M691" i="2"/>
  <c r="N691" i="2"/>
  <c r="O691" i="2"/>
  <c r="J692" i="2"/>
  <c r="K692" i="2"/>
  <c r="L692" i="2"/>
  <c r="M692" i="2"/>
  <c r="N692" i="2"/>
  <c r="O692" i="2"/>
  <c r="J693" i="2"/>
  <c r="K693" i="2"/>
  <c r="L693" i="2"/>
  <c r="M693" i="2"/>
  <c r="N693" i="2"/>
  <c r="O693" i="2"/>
  <c r="J694" i="2"/>
  <c r="K694" i="2"/>
  <c r="L694" i="2"/>
  <c r="M694" i="2"/>
  <c r="N694" i="2"/>
  <c r="O694" i="2"/>
  <c r="J695" i="2"/>
  <c r="K695" i="2"/>
  <c r="L695" i="2"/>
  <c r="M695" i="2"/>
  <c r="N695" i="2"/>
  <c r="O695" i="2"/>
  <c r="J696" i="2"/>
  <c r="K696" i="2"/>
  <c r="L696" i="2"/>
  <c r="M696" i="2"/>
  <c r="N696" i="2"/>
  <c r="O696" i="2"/>
  <c r="J697" i="2"/>
  <c r="K697" i="2"/>
  <c r="L697" i="2"/>
  <c r="M697" i="2"/>
  <c r="N697" i="2"/>
  <c r="O697" i="2"/>
  <c r="J698" i="2"/>
  <c r="K698" i="2"/>
  <c r="L698" i="2"/>
  <c r="M698" i="2"/>
  <c r="N698" i="2"/>
  <c r="O698" i="2"/>
  <c r="J699" i="2"/>
  <c r="K699" i="2"/>
  <c r="L699" i="2"/>
  <c r="M699" i="2"/>
  <c r="N699" i="2"/>
  <c r="O699" i="2"/>
  <c r="J700" i="2"/>
  <c r="K700" i="2"/>
  <c r="L700" i="2"/>
  <c r="M700" i="2"/>
  <c r="N700" i="2"/>
  <c r="O700" i="2"/>
  <c r="J701" i="2"/>
  <c r="K701" i="2"/>
  <c r="L701" i="2"/>
  <c r="M701" i="2"/>
  <c r="N701" i="2"/>
  <c r="O701" i="2"/>
  <c r="J702" i="2"/>
  <c r="K702" i="2"/>
  <c r="L702" i="2"/>
  <c r="M702" i="2"/>
  <c r="N702" i="2"/>
  <c r="O702" i="2"/>
  <c r="J703" i="2"/>
  <c r="K703" i="2"/>
  <c r="L703" i="2"/>
  <c r="M703" i="2"/>
  <c r="N703" i="2"/>
  <c r="O703" i="2"/>
  <c r="J704" i="2"/>
  <c r="K704" i="2"/>
  <c r="L704" i="2"/>
  <c r="M704" i="2"/>
  <c r="N704" i="2"/>
  <c r="O704" i="2"/>
  <c r="J705" i="2"/>
  <c r="K705" i="2"/>
  <c r="L705" i="2"/>
  <c r="M705" i="2"/>
  <c r="N705" i="2"/>
  <c r="O705" i="2"/>
  <c r="J706" i="2"/>
  <c r="K706" i="2"/>
  <c r="L706" i="2"/>
  <c r="M706" i="2"/>
  <c r="N706" i="2"/>
  <c r="O706" i="2"/>
  <c r="J707" i="2"/>
  <c r="K707" i="2"/>
  <c r="L707" i="2"/>
  <c r="M707" i="2"/>
  <c r="N707" i="2"/>
  <c r="O707" i="2"/>
  <c r="J708" i="2"/>
  <c r="K708" i="2"/>
  <c r="L708" i="2"/>
  <c r="M708" i="2"/>
  <c r="N708" i="2"/>
  <c r="O708" i="2"/>
  <c r="J709" i="2"/>
  <c r="K709" i="2"/>
  <c r="L709" i="2"/>
  <c r="M709" i="2"/>
  <c r="N709" i="2"/>
  <c r="O709" i="2"/>
  <c r="J710" i="2"/>
  <c r="K710" i="2"/>
  <c r="L710" i="2"/>
  <c r="M710" i="2"/>
  <c r="N710" i="2"/>
  <c r="O710" i="2"/>
  <c r="J711" i="2"/>
  <c r="K711" i="2"/>
  <c r="L711" i="2"/>
  <c r="M711" i="2"/>
  <c r="N711" i="2"/>
  <c r="O711" i="2"/>
  <c r="J712" i="2"/>
  <c r="K712" i="2"/>
  <c r="L712" i="2"/>
  <c r="M712" i="2"/>
  <c r="N712" i="2"/>
  <c r="O712" i="2"/>
  <c r="J713" i="2"/>
  <c r="K713" i="2"/>
  <c r="L713" i="2"/>
  <c r="M713" i="2"/>
  <c r="N713" i="2"/>
  <c r="O713" i="2"/>
  <c r="J714" i="2"/>
  <c r="K714" i="2"/>
  <c r="L714" i="2"/>
  <c r="M714" i="2"/>
  <c r="N714" i="2"/>
  <c r="O714" i="2"/>
  <c r="J715" i="2"/>
  <c r="K715" i="2"/>
  <c r="L715" i="2"/>
  <c r="M715" i="2"/>
  <c r="N715" i="2"/>
  <c r="O715" i="2"/>
  <c r="J716" i="2"/>
  <c r="K716" i="2"/>
  <c r="L716" i="2"/>
  <c r="M716" i="2"/>
  <c r="N716" i="2"/>
  <c r="O716" i="2"/>
  <c r="J717" i="2"/>
  <c r="K717" i="2"/>
  <c r="L717" i="2"/>
  <c r="M717" i="2"/>
  <c r="N717" i="2"/>
  <c r="O717" i="2"/>
  <c r="J718" i="2"/>
  <c r="K718" i="2"/>
  <c r="L718" i="2"/>
  <c r="M718" i="2"/>
  <c r="N718" i="2"/>
  <c r="O718" i="2"/>
  <c r="J719" i="2"/>
  <c r="K719" i="2"/>
  <c r="L719" i="2"/>
  <c r="M719" i="2"/>
  <c r="N719" i="2"/>
  <c r="O719" i="2"/>
  <c r="J720" i="2"/>
  <c r="K720" i="2"/>
  <c r="L720" i="2"/>
  <c r="M720" i="2"/>
  <c r="N720" i="2"/>
  <c r="O720" i="2"/>
  <c r="J721" i="2"/>
  <c r="K721" i="2"/>
  <c r="L721" i="2"/>
  <c r="M721" i="2"/>
  <c r="N721" i="2"/>
  <c r="O721" i="2"/>
  <c r="J722" i="2"/>
  <c r="K722" i="2"/>
  <c r="L722" i="2"/>
  <c r="M722" i="2"/>
  <c r="N722" i="2"/>
  <c r="O722" i="2"/>
  <c r="J723" i="2"/>
  <c r="K723" i="2"/>
  <c r="L723" i="2"/>
  <c r="M723" i="2"/>
  <c r="N723" i="2"/>
  <c r="O723" i="2"/>
  <c r="J724" i="2"/>
  <c r="K724" i="2"/>
  <c r="L724" i="2"/>
  <c r="M724" i="2"/>
  <c r="N724" i="2"/>
  <c r="O724" i="2"/>
  <c r="J725" i="2"/>
  <c r="K725" i="2"/>
  <c r="L725" i="2"/>
  <c r="M725" i="2"/>
  <c r="N725" i="2"/>
  <c r="O725" i="2"/>
  <c r="J726" i="2"/>
  <c r="K726" i="2"/>
  <c r="L726" i="2"/>
  <c r="M726" i="2"/>
  <c r="N726" i="2"/>
  <c r="O726" i="2"/>
  <c r="J727" i="2"/>
  <c r="K727" i="2"/>
  <c r="L727" i="2"/>
  <c r="M727" i="2"/>
  <c r="N727" i="2"/>
  <c r="O727" i="2"/>
  <c r="J728" i="2"/>
  <c r="K728" i="2"/>
  <c r="L728" i="2"/>
  <c r="M728" i="2"/>
  <c r="N728" i="2"/>
  <c r="O728" i="2"/>
  <c r="J729" i="2"/>
  <c r="K729" i="2"/>
  <c r="L729" i="2"/>
  <c r="M729" i="2"/>
  <c r="N729" i="2"/>
  <c r="O729" i="2"/>
  <c r="J730" i="2"/>
  <c r="K730" i="2"/>
  <c r="L730" i="2"/>
  <c r="M730" i="2"/>
  <c r="N730" i="2"/>
  <c r="O730" i="2"/>
  <c r="J731" i="2"/>
  <c r="K731" i="2"/>
  <c r="L731" i="2"/>
  <c r="M731" i="2"/>
  <c r="N731" i="2"/>
  <c r="O731" i="2"/>
  <c r="J732" i="2"/>
  <c r="K732" i="2"/>
  <c r="L732" i="2"/>
  <c r="M732" i="2"/>
  <c r="N732" i="2"/>
  <c r="O732" i="2"/>
  <c r="J733" i="2"/>
  <c r="K733" i="2"/>
  <c r="L733" i="2"/>
  <c r="M733" i="2"/>
  <c r="N733" i="2"/>
  <c r="O733" i="2"/>
  <c r="J734" i="2"/>
  <c r="K734" i="2"/>
  <c r="L734" i="2"/>
  <c r="M734" i="2"/>
  <c r="N734" i="2"/>
  <c r="O734" i="2"/>
  <c r="J735" i="2"/>
  <c r="K735" i="2"/>
  <c r="L735" i="2"/>
  <c r="M735" i="2"/>
  <c r="N735" i="2"/>
  <c r="O735" i="2"/>
  <c r="J736" i="2"/>
  <c r="K736" i="2"/>
  <c r="L736" i="2"/>
  <c r="M736" i="2"/>
  <c r="N736" i="2"/>
  <c r="O736" i="2"/>
  <c r="J737" i="2"/>
  <c r="K737" i="2"/>
  <c r="L737" i="2"/>
  <c r="M737" i="2"/>
  <c r="N737" i="2"/>
  <c r="O737" i="2"/>
  <c r="J738" i="2"/>
  <c r="K738" i="2"/>
  <c r="L738" i="2"/>
  <c r="M738" i="2"/>
  <c r="N738" i="2"/>
  <c r="O738" i="2"/>
  <c r="J739" i="2"/>
  <c r="K739" i="2"/>
  <c r="L739" i="2"/>
  <c r="M739" i="2"/>
  <c r="N739" i="2"/>
  <c r="O739" i="2"/>
  <c r="J740" i="2"/>
  <c r="K740" i="2"/>
  <c r="L740" i="2"/>
  <c r="M740" i="2"/>
  <c r="N740" i="2"/>
  <c r="O740" i="2"/>
  <c r="J741" i="2"/>
  <c r="K741" i="2"/>
  <c r="L741" i="2"/>
  <c r="M741" i="2"/>
  <c r="N741" i="2"/>
  <c r="O741" i="2"/>
  <c r="J742" i="2"/>
  <c r="K742" i="2"/>
  <c r="L742" i="2"/>
  <c r="M742" i="2"/>
  <c r="N742" i="2"/>
  <c r="O742" i="2"/>
  <c r="J743" i="2"/>
  <c r="K743" i="2"/>
  <c r="L743" i="2"/>
  <c r="M743" i="2"/>
  <c r="N743" i="2"/>
  <c r="O743" i="2"/>
  <c r="J744" i="2"/>
  <c r="K744" i="2"/>
  <c r="L744" i="2"/>
  <c r="M744" i="2"/>
  <c r="N744" i="2"/>
  <c r="O744" i="2"/>
  <c r="J745" i="2"/>
  <c r="K745" i="2"/>
  <c r="L745" i="2"/>
  <c r="M745" i="2"/>
  <c r="N745" i="2"/>
  <c r="O745" i="2"/>
  <c r="J746" i="2"/>
  <c r="K746" i="2"/>
  <c r="L746" i="2"/>
  <c r="M746" i="2"/>
  <c r="N746" i="2"/>
  <c r="O746" i="2"/>
  <c r="J747" i="2"/>
  <c r="K747" i="2"/>
  <c r="L747" i="2"/>
  <c r="M747" i="2"/>
  <c r="N747" i="2"/>
  <c r="O747" i="2"/>
  <c r="J748" i="2"/>
  <c r="K748" i="2"/>
  <c r="L748" i="2"/>
  <c r="M748" i="2"/>
  <c r="N748" i="2"/>
  <c r="O748" i="2"/>
  <c r="J749" i="2"/>
  <c r="K749" i="2"/>
  <c r="L749" i="2"/>
  <c r="M749" i="2"/>
  <c r="N749" i="2"/>
  <c r="O749" i="2"/>
  <c r="J750" i="2"/>
  <c r="K750" i="2"/>
  <c r="L750" i="2"/>
  <c r="M750" i="2"/>
  <c r="N750" i="2"/>
  <c r="O750" i="2"/>
  <c r="J751" i="2"/>
  <c r="K751" i="2"/>
  <c r="L751" i="2"/>
  <c r="M751" i="2"/>
  <c r="N751" i="2"/>
  <c r="O751" i="2"/>
  <c r="J752" i="2"/>
  <c r="K752" i="2"/>
  <c r="L752" i="2"/>
  <c r="M752" i="2"/>
  <c r="N752" i="2"/>
  <c r="O752" i="2"/>
  <c r="J753" i="2"/>
  <c r="K753" i="2"/>
  <c r="L753" i="2"/>
  <c r="M753" i="2"/>
  <c r="N753" i="2"/>
  <c r="O753" i="2"/>
  <c r="J754" i="2"/>
  <c r="K754" i="2"/>
  <c r="L754" i="2"/>
  <c r="M754" i="2"/>
  <c r="N754" i="2"/>
  <c r="O754" i="2"/>
  <c r="J755" i="2"/>
  <c r="K755" i="2"/>
  <c r="L755" i="2"/>
  <c r="M755" i="2"/>
  <c r="N755" i="2"/>
  <c r="O755" i="2"/>
  <c r="J756" i="2"/>
  <c r="K756" i="2"/>
  <c r="L756" i="2"/>
  <c r="M756" i="2"/>
  <c r="N756" i="2"/>
  <c r="O756" i="2"/>
  <c r="J757" i="2"/>
  <c r="K757" i="2"/>
  <c r="L757" i="2"/>
  <c r="M757" i="2"/>
  <c r="N757" i="2"/>
  <c r="O757" i="2"/>
  <c r="J758" i="2"/>
  <c r="K758" i="2"/>
  <c r="L758" i="2"/>
  <c r="M758" i="2"/>
  <c r="N758" i="2"/>
  <c r="O758" i="2"/>
  <c r="J759" i="2"/>
  <c r="K759" i="2"/>
  <c r="L759" i="2"/>
  <c r="M759" i="2"/>
  <c r="N759" i="2"/>
  <c r="O759" i="2"/>
  <c r="J760" i="2"/>
  <c r="K760" i="2"/>
  <c r="L760" i="2"/>
  <c r="M760" i="2"/>
  <c r="N760" i="2"/>
  <c r="O760" i="2"/>
  <c r="J761" i="2"/>
  <c r="K761" i="2"/>
  <c r="L761" i="2"/>
  <c r="M761" i="2"/>
  <c r="N761" i="2"/>
  <c r="O761" i="2"/>
  <c r="J762" i="2"/>
  <c r="K762" i="2"/>
  <c r="L762" i="2"/>
  <c r="M762" i="2"/>
  <c r="N762" i="2"/>
  <c r="O762" i="2"/>
  <c r="J763" i="2"/>
  <c r="K763" i="2"/>
  <c r="L763" i="2"/>
  <c r="M763" i="2"/>
  <c r="N763" i="2"/>
  <c r="O763" i="2"/>
  <c r="J764" i="2"/>
  <c r="K764" i="2"/>
  <c r="L764" i="2"/>
  <c r="M764" i="2"/>
  <c r="N764" i="2"/>
  <c r="O764" i="2"/>
  <c r="J765" i="2"/>
  <c r="K765" i="2"/>
  <c r="L765" i="2"/>
  <c r="M765" i="2"/>
  <c r="N765" i="2"/>
  <c r="O765" i="2"/>
  <c r="J766" i="2"/>
  <c r="K766" i="2"/>
  <c r="L766" i="2"/>
  <c r="M766" i="2"/>
  <c r="N766" i="2"/>
  <c r="O766" i="2"/>
  <c r="J767" i="2"/>
  <c r="K767" i="2"/>
  <c r="L767" i="2"/>
  <c r="M767" i="2"/>
  <c r="N767" i="2"/>
  <c r="O767" i="2"/>
  <c r="J768" i="2"/>
  <c r="K768" i="2"/>
  <c r="L768" i="2"/>
  <c r="M768" i="2"/>
  <c r="N768" i="2"/>
  <c r="O768" i="2"/>
  <c r="J769" i="2"/>
  <c r="K769" i="2"/>
  <c r="L769" i="2"/>
  <c r="M769" i="2"/>
  <c r="N769" i="2"/>
  <c r="O769" i="2"/>
  <c r="J770" i="2"/>
  <c r="K770" i="2"/>
  <c r="L770" i="2"/>
  <c r="M770" i="2"/>
  <c r="N770" i="2"/>
  <c r="O770" i="2"/>
  <c r="J771" i="2"/>
  <c r="K771" i="2"/>
  <c r="L771" i="2"/>
  <c r="M771" i="2"/>
  <c r="N771" i="2"/>
  <c r="O771" i="2"/>
  <c r="J772" i="2"/>
  <c r="K772" i="2"/>
  <c r="L772" i="2"/>
  <c r="M772" i="2"/>
  <c r="N772" i="2"/>
  <c r="O772" i="2"/>
  <c r="J773" i="2"/>
  <c r="K773" i="2"/>
  <c r="L773" i="2"/>
  <c r="M773" i="2"/>
  <c r="N773" i="2"/>
  <c r="O773" i="2"/>
  <c r="J774" i="2"/>
  <c r="K774" i="2"/>
  <c r="L774" i="2"/>
  <c r="M774" i="2"/>
  <c r="N774" i="2"/>
  <c r="O774" i="2"/>
  <c r="J775" i="2"/>
  <c r="K775" i="2"/>
  <c r="L775" i="2"/>
  <c r="M775" i="2"/>
  <c r="N775" i="2"/>
  <c r="O775" i="2"/>
  <c r="J776" i="2"/>
  <c r="K776" i="2"/>
  <c r="L776" i="2"/>
  <c r="M776" i="2"/>
  <c r="N776" i="2"/>
  <c r="O776" i="2"/>
  <c r="J777" i="2"/>
  <c r="K777" i="2"/>
  <c r="L777" i="2"/>
  <c r="M777" i="2"/>
  <c r="N777" i="2"/>
  <c r="O777" i="2"/>
  <c r="J778" i="2"/>
  <c r="K778" i="2"/>
  <c r="L778" i="2"/>
  <c r="M778" i="2"/>
  <c r="N778" i="2"/>
  <c r="O778" i="2"/>
  <c r="J779" i="2"/>
  <c r="K779" i="2"/>
  <c r="L779" i="2"/>
  <c r="M779" i="2"/>
  <c r="N779" i="2"/>
  <c r="O779" i="2"/>
  <c r="J780" i="2"/>
  <c r="K780" i="2"/>
  <c r="L780" i="2"/>
  <c r="M780" i="2"/>
  <c r="N780" i="2"/>
  <c r="O780" i="2"/>
  <c r="J781" i="2"/>
  <c r="K781" i="2"/>
  <c r="L781" i="2"/>
  <c r="M781" i="2"/>
  <c r="N781" i="2"/>
  <c r="O781" i="2"/>
  <c r="J782" i="2"/>
  <c r="K782" i="2"/>
  <c r="L782" i="2"/>
  <c r="M782" i="2"/>
  <c r="N782" i="2"/>
  <c r="O782" i="2"/>
  <c r="J783" i="2"/>
  <c r="K783" i="2"/>
  <c r="L783" i="2"/>
  <c r="M783" i="2"/>
  <c r="N783" i="2"/>
  <c r="O783" i="2"/>
  <c r="J784" i="2"/>
  <c r="K784" i="2"/>
  <c r="L784" i="2"/>
  <c r="M784" i="2"/>
  <c r="N784" i="2"/>
  <c r="O784" i="2"/>
  <c r="J785" i="2"/>
  <c r="K785" i="2"/>
  <c r="L785" i="2"/>
  <c r="M785" i="2"/>
  <c r="N785" i="2"/>
  <c r="O785" i="2"/>
  <c r="J786" i="2"/>
  <c r="K786" i="2"/>
  <c r="L786" i="2"/>
  <c r="M786" i="2"/>
  <c r="N786" i="2"/>
  <c r="O786" i="2"/>
  <c r="J787" i="2"/>
  <c r="K787" i="2"/>
  <c r="L787" i="2"/>
  <c r="M787" i="2"/>
  <c r="N787" i="2"/>
  <c r="O787" i="2"/>
  <c r="J788" i="2"/>
  <c r="K788" i="2"/>
  <c r="L788" i="2"/>
  <c r="M788" i="2"/>
  <c r="N788" i="2"/>
  <c r="O788" i="2"/>
  <c r="J789" i="2"/>
  <c r="K789" i="2"/>
  <c r="L789" i="2"/>
  <c r="M789" i="2"/>
  <c r="N789" i="2"/>
  <c r="O789" i="2"/>
  <c r="J790" i="2"/>
  <c r="K790" i="2"/>
  <c r="L790" i="2"/>
  <c r="M790" i="2"/>
  <c r="N790" i="2"/>
  <c r="O790" i="2"/>
  <c r="J791" i="2"/>
  <c r="K791" i="2"/>
  <c r="L791" i="2"/>
  <c r="M791" i="2"/>
  <c r="N791" i="2"/>
  <c r="O791" i="2"/>
  <c r="J792" i="2"/>
  <c r="K792" i="2"/>
  <c r="L792" i="2"/>
  <c r="M792" i="2"/>
  <c r="N792" i="2"/>
  <c r="O792" i="2"/>
  <c r="J793" i="2"/>
  <c r="K793" i="2"/>
  <c r="L793" i="2"/>
  <c r="M793" i="2"/>
  <c r="N793" i="2"/>
  <c r="O793" i="2"/>
  <c r="J794" i="2"/>
  <c r="K794" i="2"/>
  <c r="L794" i="2"/>
  <c r="M794" i="2"/>
  <c r="N794" i="2"/>
  <c r="O794" i="2"/>
  <c r="J795" i="2"/>
  <c r="K795" i="2"/>
  <c r="L795" i="2"/>
  <c r="M795" i="2"/>
  <c r="N795" i="2"/>
  <c r="O795" i="2"/>
  <c r="J796" i="2"/>
  <c r="K796" i="2"/>
  <c r="L796" i="2"/>
  <c r="M796" i="2"/>
  <c r="N796" i="2"/>
  <c r="O796" i="2"/>
  <c r="J797" i="2"/>
  <c r="K797" i="2"/>
  <c r="L797" i="2"/>
  <c r="M797" i="2"/>
  <c r="N797" i="2"/>
  <c r="O797" i="2"/>
  <c r="J798" i="2"/>
  <c r="K798" i="2"/>
  <c r="L798" i="2"/>
  <c r="M798" i="2"/>
  <c r="N798" i="2"/>
  <c r="O798" i="2"/>
  <c r="J799" i="2"/>
  <c r="K799" i="2"/>
  <c r="L799" i="2"/>
  <c r="M799" i="2"/>
  <c r="N799" i="2"/>
  <c r="O799" i="2"/>
  <c r="J800" i="2"/>
  <c r="K800" i="2"/>
  <c r="L800" i="2"/>
  <c r="M800" i="2"/>
  <c r="N800" i="2"/>
  <c r="O800" i="2"/>
  <c r="J801" i="2"/>
  <c r="K801" i="2"/>
  <c r="L801" i="2"/>
  <c r="M801" i="2"/>
  <c r="N801" i="2"/>
  <c r="O801" i="2"/>
  <c r="J802" i="2"/>
  <c r="K802" i="2"/>
  <c r="L802" i="2"/>
  <c r="M802" i="2"/>
  <c r="N802" i="2"/>
  <c r="O802" i="2"/>
  <c r="J803" i="2"/>
  <c r="K803" i="2"/>
  <c r="L803" i="2"/>
  <c r="M803" i="2"/>
  <c r="N803" i="2"/>
  <c r="O803" i="2"/>
  <c r="J804" i="2"/>
  <c r="K804" i="2"/>
  <c r="L804" i="2"/>
  <c r="M804" i="2"/>
  <c r="N804" i="2"/>
  <c r="O804" i="2"/>
  <c r="J805" i="2"/>
  <c r="K805" i="2"/>
  <c r="L805" i="2"/>
  <c r="M805" i="2"/>
  <c r="N805" i="2"/>
  <c r="O805" i="2"/>
  <c r="J806" i="2"/>
  <c r="K806" i="2"/>
  <c r="L806" i="2"/>
  <c r="M806" i="2"/>
  <c r="N806" i="2"/>
  <c r="O806" i="2"/>
  <c r="J807" i="2"/>
  <c r="K807" i="2"/>
  <c r="L807" i="2"/>
  <c r="M807" i="2"/>
  <c r="N807" i="2"/>
  <c r="O807" i="2"/>
  <c r="J808" i="2"/>
  <c r="K808" i="2"/>
  <c r="L808" i="2"/>
  <c r="M808" i="2"/>
  <c r="N808" i="2"/>
  <c r="O808" i="2"/>
  <c r="J809" i="2"/>
  <c r="K809" i="2"/>
  <c r="L809" i="2"/>
  <c r="M809" i="2"/>
  <c r="N809" i="2"/>
  <c r="O809" i="2"/>
  <c r="J810" i="2"/>
  <c r="K810" i="2"/>
  <c r="L810" i="2"/>
  <c r="M810" i="2"/>
  <c r="N810" i="2"/>
  <c r="O810" i="2"/>
  <c r="J811" i="2"/>
  <c r="K811" i="2"/>
  <c r="L811" i="2"/>
  <c r="M811" i="2"/>
  <c r="N811" i="2"/>
  <c r="O811" i="2"/>
  <c r="J812" i="2"/>
  <c r="K812" i="2"/>
  <c r="L812" i="2"/>
  <c r="M812" i="2"/>
  <c r="N812" i="2"/>
  <c r="O812" i="2"/>
  <c r="J813" i="2"/>
  <c r="K813" i="2"/>
  <c r="L813" i="2"/>
  <c r="M813" i="2"/>
  <c r="N813" i="2"/>
  <c r="O813" i="2"/>
  <c r="J814" i="2"/>
  <c r="K814" i="2"/>
  <c r="L814" i="2"/>
  <c r="M814" i="2"/>
  <c r="N814" i="2"/>
  <c r="O814" i="2"/>
  <c r="J815" i="2"/>
  <c r="K815" i="2"/>
  <c r="L815" i="2"/>
  <c r="M815" i="2"/>
  <c r="N815" i="2"/>
  <c r="O815" i="2"/>
  <c r="J816" i="2"/>
  <c r="K816" i="2"/>
  <c r="L816" i="2"/>
  <c r="M816" i="2"/>
  <c r="N816" i="2"/>
  <c r="O816" i="2"/>
  <c r="J817" i="2"/>
  <c r="K817" i="2"/>
  <c r="L817" i="2"/>
  <c r="M817" i="2"/>
  <c r="N817" i="2"/>
  <c r="O817" i="2"/>
  <c r="J818" i="2"/>
  <c r="K818" i="2"/>
  <c r="L818" i="2"/>
  <c r="M818" i="2"/>
  <c r="N818" i="2"/>
  <c r="O818" i="2"/>
  <c r="J819" i="2"/>
  <c r="K819" i="2"/>
  <c r="L819" i="2"/>
  <c r="M819" i="2"/>
  <c r="N819" i="2"/>
  <c r="O819" i="2"/>
  <c r="J820" i="2"/>
  <c r="K820" i="2"/>
  <c r="L820" i="2"/>
  <c r="M820" i="2"/>
  <c r="N820" i="2"/>
  <c r="O820" i="2"/>
  <c r="J821" i="2"/>
  <c r="K821" i="2"/>
  <c r="L821" i="2"/>
  <c r="M821" i="2"/>
  <c r="N821" i="2"/>
  <c r="O821" i="2"/>
  <c r="J822" i="2"/>
  <c r="K822" i="2"/>
  <c r="L822" i="2"/>
  <c r="M822" i="2"/>
  <c r="N822" i="2"/>
  <c r="O822" i="2"/>
  <c r="J823" i="2"/>
  <c r="K823" i="2"/>
  <c r="L823" i="2"/>
  <c r="M823" i="2"/>
  <c r="N823" i="2"/>
  <c r="O823" i="2"/>
  <c r="J824" i="2"/>
  <c r="K824" i="2"/>
  <c r="L824" i="2"/>
  <c r="M824" i="2"/>
  <c r="N824" i="2"/>
  <c r="O824" i="2"/>
  <c r="J825" i="2"/>
  <c r="K825" i="2"/>
  <c r="L825" i="2"/>
  <c r="M825" i="2"/>
  <c r="N825" i="2"/>
  <c r="O825" i="2"/>
  <c r="J826" i="2"/>
  <c r="K826" i="2"/>
  <c r="L826" i="2"/>
  <c r="M826" i="2"/>
  <c r="N826" i="2"/>
  <c r="O826" i="2"/>
  <c r="J827" i="2"/>
  <c r="K827" i="2"/>
  <c r="L827" i="2"/>
  <c r="M827" i="2"/>
  <c r="N827" i="2"/>
  <c r="O827" i="2"/>
  <c r="J828" i="2"/>
  <c r="K828" i="2"/>
  <c r="L828" i="2"/>
  <c r="M828" i="2"/>
  <c r="N828" i="2"/>
  <c r="O828" i="2"/>
  <c r="J829" i="2"/>
  <c r="K829" i="2"/>
  <c r="L829" i="2"/>
  <c r="M829" i="2"/>
  <c r="N829" i="2"/>
  <c r="O829" i="2"/>
  <c r="J830" i="2"/>
  <c r="K830" i="2"/>
  <c r="L830" i="2"/>
  <c r="M830" i="2"/>
  <c r="N830" i="2"/>
  <c r="O830" i="2"/>
  <c r="J831" i="2"/>
  <c r="K831" i="2"/>
  <c r="L831" i="2"/>
  <c r="M831" i="2"/>
  <c r="N831" i="2"/>
  <c r="O831" i="2"/>
  <c r="J832" i="2"/>
  <c r="K832" i="2"/>
  <c r="L832" i="2"/>
  <c r="M832" i="2"/>
  <c r="N832" i="2"/>
  <c r="O832" i="2"/>
  <c r="J833" i="2"/>
  <c r="K833" i="2"/>
  <c r="L833" i="2"/>
  <c r="M833" i="2"/>
  <c r="N833" i="2"/>
  <c r="O833" i="2"/>
  <c r="J834" i="2"/>
  <c r="K834" i="2"/>
  <c r="L834" i="2"/>
  <c r="M834" i="2"/>
  <c r="N834" i="2"/>
  <c r="O834" i="2"/>
  <c r="J835" i="2"/>
  <c r="K835" i="2"/>
  <c r="L835" i="2"/>
  <c r="M835" i="2"/>
  <c r="N835" i="2"/>
  <c r="O835" i="2"/>
  <c r="J836" i="2"/>
  <c r="K836" i="2"/>
  <c r="L836" i="2"/>
  <c r="M836" i="2"/>
  <c r="N836" i="2"/>
  <c r="O836" i="2"/>
  <c r="J837" i="2"/>
  <c r="K837" i="2"/>
  <c r="L837" i="2"/>
  <c r="M837" i="2"/>
  <c r="N837" i="2"/>
  <c r="O837" i="2"/>
  <c r="J838" i="2"/>
  <c r="K838" i="2"/>
  <c r="L838" i="2"/>
  <c r="M838" i="2"/>
  <c r="N838" i="2"/>
  <c r="O838" i="2"/>
  <c r="J839" i="2"/>
  <c r="K839" i="2"/>
  <c r="L839" i="2"/>
  <c r="M839" i="2"/>
  <c r="N839" i="2"/>
  <c r="O839" i="2"/>
  <c r="J840" i="2"/>
  <c r="K840" i="2"/>
  <c r="L840" i="2"/>
  <c r="M840" i="2"/>
  <c r="N840" i="2"/>
  <c r="O840" i="2"/>
  <c r="J841" i="2"/>
  <c r="K841" i="2"/>
  <c r="L841" i="2"/>
  <c r="M841" i="2"/>
  <c r="N841" i="2"/>
  <c r="O841" i="2"/>
  <c r="J842" i="2"/>
  <c r="K842" i="2"/>
  <c r="L842" i="2"/>
  <c r="M842" i="2"/>
  <c r="N842" i="2"/>
  <c r="O842" i="2"/>
  <c r="J843" i="2"/>
  <c r="K843" i="2"/>
  <c r="L843" i="2"/>
  <c r="M843" i="2"/>
  <c r="N843" i="2"/>
  <c r="O843" i="2"/>
  <c r="J844" i="2"/>
  <c r="K844" i="2"/>
  <c r="L844" i="2"/>
  <c r="M844" i="2"/>
  <c r="N844" i="2"/>
  <c r="O844" i="2"/>
  <c r="J845" i="2"/>
  <c r="K845" i="2"/>
  <c r="L845" i="2"/>
  <c r="M845" i="2"/>
  <c r="N845" i="2"/>
  <c r="O845" i="2"/>
  <c r="J846" i="2"/>
  <c r="K846" i="2"/>
  <c r="L846" i="2"/>
  <c r="M846" i="2"/>
  <c r="N846" i="2"/>
  <c r="O846" i="2"/>
  <c r="J847" i="2"/>
  <c r="K847" i="2"/>
  <c r="L847" i="2"/>
  <c r="M847" i="2"/>
  <c r="N847" i="2"/>
  <c r="O847" i="2"/>
  <c r="J848" i="2"/>
  <c r="K848" i="2"/>
  <c r="L848" i="2"/>
  <c r="M848" i="2"/>
  <c r="N848" i="2"/>
  <c r="O848" i="2"/>
  <c r="J849" i="2"/>
  <c r="K849" i="2"/>
  <c r="L849" i="2"/>
  <c r="M849" i="2"/>
  <c r="N849" i="2"/>
  <c r="O849" i="2"/>
  <c r="J850" i="2"/>
  <c r="K850" i="2"/>
  <c r="L850" i="2"/>
  <c r="M850" i="2"/>
  <c r="N850" i="2"/>
  <c r="O850" i="2"/>
  <c r="J851" i="2"/>
  <c r="K851" i="2"/>
  <c r="L851" i="2"/>
  <c r="M851" i="2"/>
  <c r="N851" i="2"/>
  <c r="O851" i="2"/>
  <c r="J852" i="2"/>
  <c r="K852" i="2"/>
  <c r="L852" i="2"/>
  <c r="M852" i="2"/>
  <c r="N852" i="2"/>
  <c r="O852" i="2"/>
  <c r="J853" i="2"/>
  <c r="K853" i="2"/>
  <c r="L853" i="2"/>
  <c r="M853" i="2"/>
  <c r="N853" i="2"/>
  <c r="O853" i="2"/>
  <c r="J854" i="2"/>
  <c r="K854" i="2"/>
  <c r="L854" i="2"/>
  <c r="M854" i="2"/>
  <c r="N854" i="2"/>
  <c r="O854" i="2"/>
  <c r="J855" i="2"/>
  <c r="K855" i="2"/>
  <c r="L855" i="2"/>
  <c r="M855" i="2"/>
  <c r="N855" i="2"/>
  <c r="O855" i="2"/>
  <c r="J856" i="2"/>
  <c r="K856" i="2"/>
  <c r="L856" i="2"/>
  <c r="M856" i="2"/>
  <c r="N856" i="2"/>
  <c r="O856" i="2"/>
  <c r="J857" i="2"/>
  <c r="K857" i="2"/>
  <c r="L857" i="2"/>
  <c r="M857" i="2"/>
  <c r="N857" i="2"/>
  <c r="O857" i="2"/>
  <c r="J858" i="2"/>
  <c r="K858" i="2"/>
  <c r="L858" i="2"/>
  <c r="M858" i="2"/>
  <c r="N858" i="2"/>
  <c r="O858" i="2"/>
  <c r="J859" i="2"/>
  <c r="K859" i="2"/>
  <c r="L859" i="2"/>
  <c r="M859" i="2"/>
  <c r="N859" i="2"/>
  <c r="O859" i="2"/>
  <c r="J860" i="2"/>
  <c r="K860" i="2"/>
  <c r="L860" i="2"/>
  <c r="M860" i="2"/>
  <c r="N860" i="2"/>
  <c r="O860" i="2"/>
  <c r="J861" i="2"/>
  <c r="K861" i="2"/>
  <c r="L861" i="2"/>
  <c r="M861" i="2"/>
  <c r="N861" i="2"/>
  <c r="O861" i="2"/>
  <c r="J862" i="2"/>
  <c r="K862" i="2"/>
  <c r="L862" i="2"/>
  <c r="M862" i="2"/>
  <c r="N862" i="2"/>
  <c r="O862" i="2"/>
  <c r="J863" i="2"/>
  <c r="K863" i="2"/>
  <c r="L863" i="2"/>
  <c r="M863" i="2"/>
  <c r="N863" i="2"/>
  <c r="O863" i="2"/>
  <c r="J864" i="2"/>
  <c r="K864" i="2"/>
  <c r="L864" i="2"/>
  <c r="M864" i="2"/>
  <c r="N864" i="2"/>
  <c r="O864" i="2"/>
  <c r="J865" i="2"/>
  <c r="K865" i="2"/>
  <c r="L865" i="2"/>
  <c r="M865" i="2"/>
  <c r="N865" i="2"/>
  <c r="O865" i="2"/>
  <c r="J866" i="2"/>
  <c r="K866" i="2"/>
  <c r="L866" i="2"/>
  <c r="M866" i="2"/>
  <c r="N866" i="2"/>
  <c r="O866" i="2"/>
  <c r="J867" i="2"/>
  <c r="K867" i="2"/>
  <c r="L867" i="2"/>
  <c r="M867" i="2"/>
  <c r="N867" i="2"/>
  <c r="O867" i="2"/>
  <c r="J868" i="2"/>
  <c r="K868" i="2"/>
  <c r="L868" i="2"/>
  <c r="M868" i="2"/>
  <c r="N868" i="2"/>
  <c r="O868" i="2"/>
  <c r="J869" i="2"/>
  <c r="K869" i="2"/>
  <c r="L869" i="2"/>
  <c r="M869" i="2"/>
  <c r="N869" i="2"/>
  <c r="O869" i="2"/>
  <c r="J870" i="2"/>
  <c r="K870" i="2"/>
  <c r="L870" i="2"/>
  <c r="M870" i="2"/>
  <c r="N870" i="2"/>
  <c r="O870" i="2"/>
  <c r="J871" i="2"/>
  <c r="K871" i="2"/>
  <c r="L871" i="2"/>
  <c r="M871" i="2"/>
  <c r="N871" i="2"/>
  <c r="O871" i="2"/>
  <c r="J872" i="2"/>
  <c r="K872" i="2"/>
  <c r="L872" i="2"/>
  <c r="M872" i="2"/>
  <c r="N872" i="2"/>
  <c r="O872" i="2"/>
  <c r="J873" i="2"/>
  <c r="K873" i="2"/>
  <c r="L873" i="2"/>
  <c r="M873" i="2"/>
  <c r="N873" i="2"/>
  <c r="O873" i="2"/>
  <c r="J874" i="2"/>
  <c r="K874" i="2"/>
  <c r="L874" i="2"/>
  <c r="M874" i="2"/>
  <c r="N874" i="2"/>
  <c r="O874" i="2"/>
  <c r="J875" i="2"/>
  <c r="K875" i="2"/>
  <c r="L875" i="2"/>
  <c r="M875" i="2"/>
  <c r="N875" i="2"/>
  <c r="O875" i="2"/>
  <c r="J876" i="2"/>
  <c r="K876" i="2"/>
  <c r="L876" i="2"/>
  <c r="M876" i="2"/>
  <c r="N876" i="2"/>
  <c r="O876" i="2"/>
  <c r="J877" i="2"/>
  <c r="K877" i="2"/>
  <c r="L877" i="2"/>
  <c r="M877" i="2"/>
  <c r="N877" i="2"/>
  <c r="O877" i="2"/>
  <c r="J878" i="2"/>
  <c r="K878" i="2"/>
  <c r="L878" i="2"/>
  <c r="M878" i="2"/>
  <c r="N878" i="2"/>
  <c r="O878" i="2"/>
  <c r="J879" i="2"/>
  <c r="K879" i="2"/>
  <c r="L879" i="2"/>
  <c r="M879" i="2"/>
  <c r="N879" i="2"/>
  <c r="O879" i="2"/>
  <c r="J880" i="2"/>
  <c r="K880" i="2"/>
  <c r="L880" i="2"/>
  <c r="M880" i="2"/>
  <c r="N880" i="2"/>
  <c r="O880" i="2"/>
  <c r="J881" i="2"/>
  <c r="K881" i="2"/>
  <c r="L881" i="2"/>
  <c r="M881" i="2"/>
  <c r="N881" i="2"/>
  <c r="O881" i="2"/>
  <c r="J882" i="2"/>
  <c r="K882" i="2"/>
  <c r="L882" i="2"/>
  <c r="M882" i="2"/>
  <c r="N882" i="2"/>
  <c r="O882" i="2"/>
  <c r="J883" i="2"/>
  <c r="K883" i="2"/>
  <c r="L883" i="2"/>
  <c r="M883" i="2"/>
  <c r="N883" i="2"/>
  <c r="O883" i="2"/>
  <c r="J884" i="2"/>
  <c r="K884" i="2"/>
  <c r="L884" i="2"/>
  <c r="M884" i="2"/>
  <c r="N884" i="2"/>
  <c r="O884" i="2"/>
  <c r="J885" i="2"/>
  <c r="K885" i="2"/>
  <c r="L885" i="2"/>
  <c r="M885" i="2"/>
  <c r="N885" i="2"/>
  <c r="O885" i="2"/>
  <c r="J886" i="2"/>
  <c r="K886" i="2"/>
  <c r="L886" i="2"/>
  <c r="M886" i="2"/>
  <c r="N886" i="2"/>
  <c r="O886" i="2"/>
  <c r="J887" i="2"/>
  <c r="K887" i="2"/>
  <c r="L887" i="2"/>
  <c r="M887" i="2"/>
  <c r="N887" i="2"/>
  <c r="O887" i="2"/>
  <c r="J888" i="2"/>
  <c r="K888" i="2"/>
  <c r="L888" i="2"/>
  <c r="M888" i="2"/>
  <c r="N888" i="2"/>
  <c r="O888" i="2"/>
  <c r="J889" i="2"/>
  <c r="K889" i="2"/>
  <c r="L889" i="2"/>
  <c r="M889" i="2"/>
  <c r="N889" i="2"/>
  <c r="O889" i="2"/>
  <c r="J890" i="2"/>
  <c r="K890" i="2"/>
  <c r="L890" i="2"/>
  <c r="M890" i="2"/>
  <c r="N890" i="2"/>
  <c r="O890" i="2"/>
  <c r="J891" i="2"/>
  <c r="K891" i="2"/>
  <c r="L891" i="2"/>
  <c r="M891" i="2"/>
  <c r="N891" i="2"/>
  <c r="O891" i="2"/>
  <c r="J892" i="2"/>
  <c r="K892" i="2"/>
  <c r="L892" i="2"/>
  <c r="M892" i="2"/>
  <c r="N892" i="2"/>
  <c r="O892" i="2"/>
  <c r="J893" i="2"/>
  <c r="K893" i="2"/>
  <c r="L893" i="2"/>
  <c r="M893" i="2"/>
  <c r="N893" i="2"/>
  <c r="O893" i="2"/>
  <c r="J894" i="2"/>
  <c r="K894" i="2"/>
  <c r="L894" i="2"/>
  <c r="M894" i="2"/>
  <c r="N894" i="2"/>
  <c r="O894" i="2"/>
  <c r="J895" i="2"/>
  <c r="K895" i="2"/>
  <c r="L895" i="2"/>
  <c r="M895" i="2"/>
  <c r="N895" i="2"/>
  <c r="O895" i="2"/>
  <c r="J896" i="2"/>
  <c r="K896" i="2"/>
  <c r="L896" i="2"/>
  <c r="M896" i="2"/>
  <c r="N896" i="2"/>
  <c r="O896" i="2"/>
  <c r="J897" i="2"/>
  <c r="K897" i="2"/>
  <c r="L897" i="2"/>
  <c r="M897" i="2"/>
  <c r="N897" i="2"/>
  <c r="O897" i="2"/>
  <c r="J898" i="2"/>
  <c r="K898" i="2"/>
  <c r="L898" i="2"/>
  <c r="M898" i="2"/>
  <c r="N898" i="2"/>
  <c r="O898" i="2"/>
  <c r="J899" i="2"/>
  <c r="K899" i="2"/>
  <c r="L899" i="2"/>
  <c r="M899" i="2"/>
  <c r="N899" i="2"/>
  <c r="O899" i="2"/>
  <c r="J900" i="2"/>
  <c r="K900" i="2"/>
  <c r="L900" i="2"/>
  <c r="M900" i="2"/>
  <c r="N900" i="2"/>
  <c r="O900" i="2"/>
  <c r="J901" i="2"/>
  <c r="K901" i="2"/>
  <c r="L901" i="2"/>
  <c r="M901" i="2"/>
  <c r="N901" i="2"/>
  <c r="O901" i="2"/>
  <c r="J902" i="2"/>
  <c r="K902" i="2"/>
  <c r="L902" i="2"/>
  <c r="M902" i="2"/>
  <c r="N902" i="2"/>
  <c r="O902" i="2"/>
  <c r="J903" i="2"/>
  <c r="K903" i="2"/>
  <c r="L903" i="2"/>
  <c r="M903" i="2"/>
  <c r="N903" i="2"/>
  <c r="O903" i="2"/>
  <c r="J904" i="2"/>
  <c r="K904" i="2"/>
  <c r="L904" i="2"/>
  <c r="M904" i="2"/>
  <c r="N904" i="2"/>
  <c r="O904" i="2"/>
  <c r="J905" i="2"/>
  <c r="K905" i="2"/>
  <c r="L905" i="2"/>
  <c r="M905" i="2"/>
  <c r="N905" i="2"/>
  <c r="O905" i="2"/>
  <c r="J906" i="2"/>
  <c r="K906" i="2"/>
  <c r="L906" i="2"/>
  <c r="M906" i="2"/>
  <c r="N906" i="2"/>
  <c r="O906" i="2"/>
  <c r="J907" i="2"/>
  <c r="K907" i="2"/>
  <c r="L907" i="2"/>
  <c r="M907" i="2"/>
  <c r="N907" i="2"/>
  <c r="O907" i="2"/>
  <c r="J908" i="2"/>
  <c r="K908" i="2"/>
  <c r="L908" i="2"/>
  <c r="M908" i="2"/>
  <c r="N908" i="2"/>
  <c r="O908" i="2"/>
  <c r="J909" i="2"/>
  <c r="K909" i="2"/>
  <c r="L909" i="2"/>
  <c r="M909" i="2"/>
  <c r="N909" i="2"/>
  <c r="O909" i="2"/>
  <c r="J910" i="2"/>
  <c r="K910" i="2"/>
  <c r="L910" i="2"/>
  <c r="M910" i="2"/>
  <c r="N910" i="2"/>
  <c r="O910" i="2"/>
  <c r="J911" i="2"/>
  <c r="K911" i="2"/>
  <c r="L911" i="2"/>
  <c r="M911" i="2"/>
  <c r="N911" i="2"/>
  <c r="O911" i="2"/>
  <c r="J912" i="2"/>
  <c r="K912" i="2"/>
  <c r="L912" i="2"/>
  <c r="M912" i="2"/>
  <c r="N912" i="2"/>
  <c r="O912" i="2"/>
  <c r="J913" i="2"/>
  <c r="K913" i="2"/>
  <c r="L913" i="2"/>
  <c r="M913" i="2"/>
  <c r="N913" i="2"/>
  <c r="O913" i="2"/>
  <c r="J914" i="2"/>
  <c r="K914" i="2"/>
  <c r="L914" i="2"/>
  <c r="M914" i="2"/>
  <c r="N914" i="2"/>
  <c r="O914" i="2"/>
  <c r="J915" i="2"/>
  <c r="K915" i="2"/>
  <c r="L915" i="2"/>
  <c r="M915" i="2"/>
  <c r="N915" i="2"/>
  <c r="O915" i="2"/>
  <c r="J916" i="2"/>
  <c r="K916" i="2"/>
  <c r="L916" i="2"/>
  <c r="M916" i="2"/>
  <c r="N916" i="2"/>
  <c r="O916" i="2"/>
  <c r="J917" i="2"/>
  <c r="K917" i="2"/>
  <c r="L917" i="2"/>
  <c r="M917" i="2"/>
  <c r="N917" i="2"/>
  <c r="O917" i="2"/>
  <c r="J918" i="2"/>
  <c r="K918" i="2"/>
  <c r="L918" i="2"/>
  <c r="M918" i="2"/>
  <c r="N918" i="2"/>
  <c r="O918" i="2"/>
  <c r="J919" i="2"/>
  <c r="K919" i="2"/>
  <c r="L919" i="2"/>
  <c r="M919" i="2"/>
  <c r="N919" i="2"/>
  <c r="O919" i="2"/>
  <c r="J920" i="2"/>
  <c r="K920" i="2"/>
  <c r="L920" i="2"/>
  <c r="M920" i="2"/>
  <c r="N920" i="2"/>
  <c r="O920" i="2"/>
  <c r="J921" i="2"/>
  <c r="K921" i="2"/>
  <c r="L921" i="2"/>
  <c r="M921" i="2"/>
  <c r="N921" i="2"/>
  <c r="O921" i="2"/>
  <c r="J922" i="2"/>
  <c r="K922" i="2"/>
  <c r="L922" i="2"/>
  <c r="M922" i="2"/>
  <c r="N922" i="2"/>
  <c r="O922" i="2"/>
  <c r="J923" i="2"/>
  <c r="K923" i="2"/>
  <c r="L923" i="2"/>
  <c r="M923" i="2"/>
  <c r="N923" i="2"/>
  <c r="O923" i="2"/>
  <c r="J924" i="2"/>
  <c r="K924" i="2"/>
  <c r="L924" i="2"/>
  <c r="M924" i="2"/>
  <c r="N924" i="2"/>
  <c r="O924" i="2"/>
  <c r="J925" i="2"/>
  <c r="K925" i="2"/>
  <c r="L925" i="2"/>
  <c r="M925" i="2"/>
  <c r="N925" i="2"/>
  <c r="O925" i="2"/>
  <c r="J926" i="2"/>
  <c r="K926" i="2"/>
  <c r="L926" i="2"/>
  <c r="M926" i="2"/>
  <c r="N926" i="2"/>
  <c r="O926" i="2"/>
  <c r="J927" i="2"/>
  <c r="K927" i="2"/>
  <c r="L927" i="2"/>
  <c r="M927" i="2"/>
  <c r="N927" i="2"/>
  <c r="O927" i="2"/>
  <c r="J928" i="2"/>
  <c r="K928" i="2"/>
  <c r="L928" i="2"/>
  <c r="M928" i="2"/>
  <c r="N928" i="2"/>
  <c r="O928" i="2"/>
  <c r="J929" i="2"/>
  <c r="K929" i="2"/>
  <c r="L929" i="2"/>
  <c r="M929" i="2"/>
  <c r="N929" i="2"/>
  <c r="O929" i="2"/>
  <c r="J930" i="2"/>
  <c r="K930" i="2"/>
  <c r="L930" i="2"/>
  <c r="M930" i="2"/>
  <c r="N930" i="2"/>
  <c r="O930" i="2"/>
  <c r="J931" i="2"/>
  <c r="K931" i="2"/>
  <c r="L931" i="2"/>
  <c r="M931" i="2"/>
  <c r="N931" i="2"/>
  <c r="O931" i="2"/>
  <c r="J932" i="2"/>
  <c r="K932" i="2"/>
  <c r="L932" i="2"/>
  <c r="M932" i="2"/>
  <c r="N932" i="2"/>
  <c r="O932" i="2"/>
  <c r="J933" i="2"/>
  <c r="K933" i="2"/>
  <c r="L933" i="2"/>
  <c r="M933" i="2"/>
  <c r="N933" i="2"/>
  <c r="O933" i="2"/>
  <c r="J934" i="2"/>
  <c r="K934" i="2"/>
  <c r="L934" i="2"/>
  <c r="M934" i="2"/>
  <c r="N934" i="2"/>
  <c r="O934" i="2"/>
  <c r="J935" i="2"/>
  <c r="K935" i="2"/>
  <c r="L935" i="2"/>
  <c r="M935" i="2"/>
  <c r="N935" i="2"/>
  <c r="O935" i="2"/>
  <c r="J936" i="2"/>
  <c r="K936" i="2"/>
  <c r="L936" i="2"/>
  <c r="M936" i="2"/>
  <c r="N936" i="2"/>
  <c r="O936" i="2"/>
  <c r="J937" i="2"/>
  <c r="K937" i="2"/>
  <c r="L937" i="2"/>
  <c r="M937" i="2"/>
  <c r="N937" i="2"/>
  <c r="O937" i="2"/>
  <c r="J938" i="2"/>
  <c r="K938" i="2"/>
  <c r="L938" i="2"/>
  <c r="M938" i="2"/>
  <c r="N938" i="2"/>
  <c r="O938" i="2"/>
  <c r="J939" i="2"/>
  <c r="K939" i="2"/>
  <c r="L939" i="2"/>
  <c r="M939" i="2"/>
  <c r="N939" i="2"/>
  <c r="O939" i="2"/>
  <c r="J940" i="2"/>
  <c r="K940" i="2"/>
  <c r="L940" i="2"/>
  <c r="M940" i="2"/>
  <c r="N940" i="2"/>
  <c r="O940" i="2"/>
  <c r="J941" i="2"/>
  <c r="K941" i="2"/>
  <c r="L941" i="2"/>
  <c r="M941" i="2"/>
  <c r="N941" i="2"/>
  <c r="O941" i="2"/>
  <c r="J942" i="2"/>
  <c r="K942" i="2"/>
  <c r="L942" i="2"/>
  <c r="M942" i="2"/>
  <c r="N942" i="2"/>
  <c r="O942" i="2"/>
  <c r="J943" i="2"/>
  <c r="K943" i="2"/>
  <c r="L943" i="2"/>
  <c r="M943" i="2"/>
  <c r="N943" i="2"/>
  <c r="O943" i="2"/>
  <c r="J944" i="2"/>
  <c r="K944" i="2"/>
  <c r="L944" i="2"/>
  <c r="M944" i="2"/>
  <c r="N944" i="2"/>
  <c r="O944" i="2"/>
  <c r="J945" i="2"/>
  <c r="K945" i="2"/>
  <c r="L945" i="2"/>
  <c r="M945" i="2"/>
  <c r="N945" i="2"/>
  <c r="O945" i="2"/>
  <c r="J946" i="2"/>
  <c r="K946" i="2"/>
  <c r="L946" i="2"/>
  <c r="M946" i="2"/>
  <c r="N946" i="2"/>
  <c r="O946" i="2"/>
  <c r="J947" i="2"/>
  <c r="K947" i="2"/>
  <c r="L947" i="2"/>
  <c r="M947" i="2"/>
  <c r="N947" i="2"/>
  <c r="O947" i="2"/>
  <c r="J948" i="2"/>
  <c r="K948" i="2"/>
  <c r="L948" i="2"/>
  <c r="M948" i="2"/>
  <c r="N948" i="2"/>
  <c r="O948" i="2"/>
  <c r="J949" i="2"/>
  <c r="K949" i="2"/>
  <c r="L949" i="2"/>
  <c r="M949" i="2"/>
  <c r="N949" i="2"/>
  <c r="O949" i="2"/>
  <c r="J950" i="2"/>
  <c r="K950" i="2"/>
  <c r="L950" i="2"/>
  <c r="M950" i="2"/>
  <c r="N950" i="2"/>
  <c r="O950" i="2"/>
  <c r="J951" i="2"/>
  <c r="K951" i="2"/>
  <c r="L951" i="2"/>
  <c r="M951" i="2"/>
  <c r="N951" i="2"/>
  <c r="O951" i="2"/>
  <c r="J952" i="2"/>
  <c r="K952" i="2"/>
  <c r="L952" i="2"/>
  <c r="M952" i="2"/>
  <c r="N952" i="2"/>
  <c r="O952" i="2"/>
  <c r="J953" i="2"/>
  <c r="K953" i="2"/>
  <c r="L953" i="2"/>
  <c r="M953" i="2"/>
  <c r="N953" i="2"/>
  <c r="O953" i="2"/>
  <c r="J954" i="2"/>
  <c r="K954" i="2"/>
  <c r="L954" i="2"/>
  <c r="M954" i="2"/>
  <c r="N954" i="2"/>
  <c r="O954" i="2"/>
  <c r="J955" i="2"/>
  <c r="K955" i="2"/>
  <c r="L955" i="2"/>
  <c r="M955" i="2"/>
  <c r="N955" i="2"/>
  <c r="O955" i="2"/>
  <c r="J956" i="2"/>
  <c r="K956" i="2"/>
  <c r="L956" i="2"/>
  <c r="M956" i="2"/>
  <c r="N956" i="2"/>
  <c r="O956" i="2"/>
  <c r="J957" i="2"/>
  <c r="K957" i="2"/>
  <c r="L957" i="2"/>
  <c r="M957" i="2"/>
  <c r="N957" i="2"/>
  <c r="O957" i="2"/>
  <c r="J958" i="2"/>
  <c r="K958" i="2"/>
  <c r="L958" i="2"/>
  <c r="M958" i="2"/>
  <c r="N958" i="2"/>
  <c r="O958" i="2"/>
  <c r="J959" i="2"/>
  <c r="K959" i="2"/>
  <c r="L959" i="2"/>
  <c r="M959" i="2"/>
  <c r="N959" i="2"/>
  <c r="O959" i="2"/>
  <c r="J960" i="2"/>
  <c r="K960" i="2"/>
  <c r="L960" i="2"/>
  <c r="M960" i="2"/>
  <c r="N960" i="2"/>
  <c r="O960" i="2"/>
  <c r="J961" i="2"/>
  <c r="K961" i="2"/>
  <c r="L961" i="2"/>
  <c r="M961" i="2"/>
  <c r="N961" i="2"/>
  <c r="O961" i="2"/>
  <c r="J962" i="2"/>
  <c r="K962" i="2"/>
  <c r="L962" i="2"/>
  <c r="M962" i="2"/>
  <c r="N962" i="2"/>
  <c r="O962" i="2"/>
  <c r="J963" i="2"/>
  <c r="K963" i="2"/>
  <c r="L963" i="2"/>
  <c r="M963" i="2"/>
  <c r="N963" i="2"/>
  <c r="O963" i="2"/>
  <c r="J964" i="2"/>
  <c r="K964" i="2"/>
  <c r="L964" i="2"/>
  <c r="M964" i="2"/>
  <c r="N964" i="2"/>
  <c r="O964" i="2"/>
  <c r="J965" i="2"/>
  <c r="K965" i="2"/>
  <c r="L965" i="2"/>
  <c r="M965" i="2"/>
  <c r="N965" i="2"/>
  <c r="O965" i="2"/>
  <c r="J966" i="2"/>
  <c r="K966" i="2"/>
  <c r="L966" i="2"/>
  <c r="M966" i="2"/>
  <c r="N966" i="2"/>
  <c r="O966" i="2"/>
  <c r="J967" i="2"/>
  <c r="K967" i="2"/>
  <c r="L967" i="2"/>
  <c r="M967" i="2"/>
  <c r="N967" i="2"/>
  <c r="O967" i="2"/>
  <c r="J968" i="2"/>
  <c r="K968" i="2"/>
  <c r="L968" i="2"/>
  <c r="M968" i="2"/>
  <c r="N968" i="2"/>
  <c r="O968" i="2"/>
  <c r="J969" i="2"/>
  <c r="K969" i="2"/>
  <c r="L969" i="2"/>
  <c r="M969" i="2"/>
  <c r="N969" i="2"/>
  <c r="O969" i="2"/>
  <c r="J970" i="2"/>
  <c r="K970" i="2"/>
  <c r="L970" i="2"/>
  <c r="M970" i="2"/>
  <c r="N970" i="2"/>
  <c r="O970" i="2"/>
  <c r="J971" i="2"/>
  <c r="K971" i="2"/>
  <c r="L971" i="2"/>
  <c r="M971" i="2"/>
  <c r="N971" i="2"/>
  <c r="O971" i="2"/>
  <c r="J972" i="2"/>
  <c r="K972" i="2"/>
  <c r="L972" i="2"/>
  <c r="M972" i="2"/>
  <c r="N972" i="2"/>
  <c r="O972" i="2"/>
  <c r="J973" i="2"/>
  <c r="K973" i="2"/>
  <c r="L973" i="2"/>
  <c r="M973" i="2"/>
  <c r="N973" i="2"/>
  <c r="O973" i="2"/>
  <c r="J974" i="2"/>
  <c r="K974" i="2"/>
  <c r="L974" i="2"/>
  <c r="M974" i="2"/>
  <c r="N974" i="2"/>
  <c r="O974" i="2"/>
  <c r="J975" i="2"/>
  <c r="K975" i="2"/>
  <c r="L975" i="2"/>
  <c r="M975" i="2"/>
  <c r="N975" i="2"/>
  <c r="O975" i="2"/>
  <c r="J976" i="2"/>
  <c r="K976" i="2"/>
  <c r="L976" i="2"/>
  <c r="M976" i="2"/>
  <c r="N976" i="2"/>
  <c r="O976" i="2"/>
  <c r="J977" i="2"/>
  <c r="K977" i="2"/>
  <c r="L977" i="2"/>
  <c r="M977" i="2"/>
  <c r="N977" i="2"/>
  <c r="O977" i="2"/>
  <c r="J978" i="2"/>
  <c r="K978" i="2"/>
  <c r="L978" i="2"/>
  <c r="M978" i="2"/>
  <c r="N978" i="2"/>
  <c r="O978" i="2"/>
  <c r="J979" i="2"/>
  <c r="K979" i="2"/>
  <c r="L979" i="2"/>
  <c r="M979" i="2"/>
  <c r="N979" i="2"/>
  <c r="O979" i="2"/>
  <c r="J980" i="2"/>
  <c r="K980" i="2"/>
  <c r="L980" i="2"/>
  <c r="M980" i="2"/>
  <c r="N980" i="2"/>
  <c r="O980" i="2"/>
  <c r="J981" i="2"/>
  <c r="K981" i="2"/>
  <c r="L981" i="2"/>
  <c r="M981" i="2"/>
  <c r="N981" i="2"/>
  <c r="O981" i="2"/>
  <c r="J982" i="2"/>
  <c r="K982" i="2"/>
  <c r="L982" i="2"/>
  <c r="M982" i="2"/>
  <c r="N982" i="2"/>
  <c r="O982" i="2"/>
  <c r="J983" i="2"/>
  <c r="K983" i="2"/>
  <c r="L983" i="2"/>
  <c r="M983" i="2"/>
  <c r="N983" i="2"/>
  <c r="O983" i="2"/>
  <c r="J984" i="2"/>
  <c r="K984" i="2"/>
  <c r="L984" i="2"/>
  <c r="M984" i="2"/>
  <c r="N984" i="2"/>
  <c r="O984" i="2"/>
  <c r="J985" i="2"/>
  <c r="K985" i="2"/>
  <c r="L985" i="2"/>
  <c r="M985" i="2"/>
  <c r="N985" i="2"/>
  <c r="O985" i="2"/>
  <c r="J986" i="2"/>
  <c r="K986" i="2"/>
  <c r="L986" i="2"/>
  <c r="M986" i="2"/>
  <c r="N986" i="2"/>
  <c r="O986" i="2"/>
  <c r="J987" i="2"/>
  <c r="K987" i="2"/>
  <c r="L987" i="2"/>
  <c r="M987" i="2"/>
  <c r="N987" i="2"/>
  <c r="O987" i="2"/>
  <c r="J988" i="2"/>
  <c r="K988" i="2"/>
  <c r="L988" i="2"/>
  <c r="M988" i="2"/>
  <c r="N988" i="2"/>
  <c r="O988" i="2"/>
  <c r="J989" i="2"/>
  <c r="K989" i="2"/>
  <c r="L989" i="2"/>
  <c r="M989" i="2"/>
  <c r="N989" i="2"/>
  <c r="O989" i="2"/>
  <c r="J990" i="2"/>
  <c r="K990" i="2"/>
  <c r="L990" i="2"/>
  <c r="M990" i="2"/>
  <c r="N990" i="2"/>
  <c r="O990" i="2"/>
  <c r="J991" i="2"/>
  <c r="K991" i="2"/>
  <c r="L991" i="2"/>
  <c r="M991" i="2"/>
  <c r="N991" i="2"/>
  <c r="O991" i="2"/>
  <c r="J992" i="2"/>
  <c r="K992" i="2"/>
  <c r="L992" i="2"/>
  <c r="M992" i="2"/>
  <c r="N992" i="2"/>
  <c r="O992" i="2"/>
  <c r="J993" i="2"/>
  <c r="K993" i="2"/>
  <c r="L993" i="2"/>
  <c r="M993" i="2"/>
  <c r="N993" i="2"/>
  <c r="O993" i="2"/>
  <c r="J994" i="2"/>
  <c r="K994" i="2"/>
  <c r="L994" i="2"/>
  <c r="M994" i="2"/>
  <c r="N994" i="2"/>
  <c r="O994" i="2"/>
  <c r="J995" i="2"/>
  <c r="K995" i="2"/>
  <c r="L995" i="2"/>
  <c r="M995" i="2"/>
  <c r="N995" i="2"/>
  <c r="O995" i="2"/>
  <c r="J996" i="2"/>
  <c r="K996" i="2"/>
  <c r="L996" i="2"/>
  <c r="M996" i="2"/>
  <c r="N996" i="2"/>
  <c r="O996" i="2"/>
  <c r="J997" i="2"/>
  <c r="K997" i="2"/>
  <c r="L997" i="2"/>
  <c r="M997" i="2"/>
  <c r="N997" i="2"/>
  <c r="O997" i="2"/>
  <c r="J998" i="2"/>
  <c r="K998" i="2"/>
  <c r="L998" i="2"/>
  <c r="M998" i="2"/>
  <c r="N998" i="2"/>
  <c r="O998" i="2"/>
  <c r="J999" i="2"/>
  <c r="K999" i="2"/>
  <c r="L999" i="2"/>
  <c r="M999" i="2"/>
  <c r="N999" i="2"/>
  <c r="O999" i="2"/>
  <c r="J1000" i="2"/>
  <c r="K1000" i="2"/>
  <c r="L1000" i="2"/>
  <c r="M1000" i="2"/>
  <c r="N1000" i="2"/>
  <c r="O1000" i="2"/>
  <c r="J1001" i="2"/>
  <c r="K1001" i="2"/>
  <c r="L1001" i="2"/>
  <c r="M1001" i="2"/>
  <c r="N1001" i="2"/>
  <c r="O1001" i="2"/>
  <c r="J1002" i="2"/>
  <c r="K1002" i="2"/>
  <c r="L1002" i="2"/>
  <c r="M1002" i="2"/>
  <c r="N1002" i="2"/>
  <c r="O1002" i="2"/>
  <c r="J1003" i="2"/>
  <c r="K1003" i="2"/>
  <c r="L1003" i="2"/>
  <c r="M1003" i="2"/>
  <c r="N1003" i="2"/>
  <c r="O1003" i="2"/>
  <c r="J1004" i="2"/>
  <c r="K1004" i="2"/>
  <c r="L1004" i="2"/>
  <c r="M1004" i="2"/>
  <c r="N1004" i="2"/>
  <c r="O1004" i="2"/>
  <c r="J1005" i="2"/>
  <c r="K1005" i="2"/>
  <c r="L1005" i="2"/>
  <c r="M1005" i="2"/>
  <c r="N1005" i="2"/>
  <c r="O1005" i="2"/>
  <c r="J1006" i="2"/>
  <c r="K1006" i="2"/>
  <c r="L1006" i="2"/>
  <c r="M1006" i="2"/>
  <c r="N1006" i="2"/>
  <c r="O1006" i="2"/>
  <c r="J1007" i="2"/>
  <c r="K1007" i="2"/>
  <c r="L1007" i="2"/>
  <c r="M1007" i="2"/>
  <c r="N1007" i="2"/>
  <c r="O1007" i="2"/>
  <c r="J1008" i="2"/>
  <c r="K1008" i="2"/>
  <c r="L1008" i="2"/>
  <c r="M1008" i="2"/>
  <c r="N1008" i="2"/>
  <c r="O1008" i="2"/>
  <c r="J1009" i="2"/>
  <c r="K1009" i="2"/>
  <c r="L1009" i="2"/>
  <c r="M1009" i="2"/>
  <c r="N1009" i="2"/>
  <c r="O1009" i="2"/>
  <c r="J1010" i="2"/>
  <c r="K1010" i="2"/>
  <c r="L1010" i="2"/>
  <c r="M1010" i="2"/>
  <c r="N1010" i="2"/>
  <c r="O1010" i="2"/>
  <c r="J1011" i="2"/>
  <c r="K1011" i="2"/>
  <c r="L1011" i="2"/>
  <c r="M1011" i="2"/>
  <c r="N1011" i="2"/>
  <c r="O1011" i="2"/>
  <c r="J1012" i="2"/>
  <c r="K1012" i="2"/>
  <c r="L1012" i="2"/>
  <c r="M1012" i="2"/>
  <c r="N1012" i="2"/>
  <c r="O1012" i="2"/>
  <c r="J1013" i="2"/>
  <c r="K1013" i="2"/>
  <c r="L1013" i="2"/>
  <c r="M1013" i="2"/>
  <c r="N1013" i="2"/>
  <c r="O1013" i="2"/>
  <c r="J1014" i="2"/>
  <c r="K1014" i="2"/>
  <c r="L1014" i="2"/>
  <c r="M1014" i="2"/>
  <c r="N1014" i="2"/>
  <c r="O1014" i="2"/>
  <c r="J1015" i="2"/>
  <c r="K1015" i="2"/>
  <c r="L1015" i="2"/>
  <c r="M1015" i="2"/>
  <c r="N1015" i="2"/>
  <c r="O1015" i="2"/>
  <c r="J1016" i="2"/>
  <c r="K1016" i="2"/>
  <c r="L1016" i="2"/>
  <c r="M1016" i="2"/>
  <c r="N1016" i="2"/>
  <c r="O1016" i="2"/>
  <c r="J1017" i="2"/>
  <c r="K1017" i="2"/>
  <c r="L1017" i="2"/>
  <c r="M1017" i="2"/>
  <c r="N1017" i="2"/>
  <c r="O1017" i="2"/>
  <c r="J1018" i="2"/>
  <c r="K1018" i="2"/>
  <c r="L1018" i="2"/>
  <c r="M1018" i="2"/>
  <c r="N1018" i="2"/>
  <c r="O1018" i="2"/>
  <c r="J1019" i="2"/>
  <c r="K1019" i="2"/>
  <c r="L1019" i="2"/>
  <c r="M1019" i="2"/>
  <c r="N1019" i="2"/>
  <c r="O1019" i="2"/>
  <c r="J1020" i="2"/>
  <c r="K1020" i="2"/>
  <c r="L1020" i="2"/>
  <c r="M1020" i="2"/>
  <c r="N1020" i="2"/>
  <c r="O1020" i="2"/>
  <c r="J1021" i="2"/>
  <c r="K1021" i="2"/>
  <c r="L1021" i="2"/>
  <c r="M1021" i="2"/>
  <c r="N1021" i="2"/>
  <c r="O1021" i="2"/>
  <c r="J1022" i="2"/>
  <c r="K1022" i="2"/>
  <c r="L1022" i="2"/>
  <c r="M1022" i="2"/>
  <c r="N1022" i="2"/>
  <c r="O1022" i="2"/>
  <c r="J1023" i="2"/>
  <c r="K1023" i="2"/>
  <c r="L1023" i="2"/>
  <c r="M1023" i="2"/>
  <c r="N1023" i="2"/>
  <c r="O1023" i="2"/>
  <c r="J1024" i="2"/>
  <c r="K1024" i="2"/>
  <c r="L1024" i="2"/>
  <c r="M1024" i="2"/>
  <c r="N1024" i="2"/>
  <c r="O1024" i="2"/>
  <c r="J1025" i="2"/>
  <c r="K1025" i="2"/>
  <c r="L1025" i="2"/>
  <c r="M1025" i="2"/>
  <c r="N1025" i="2"/>
  <c r="O1025" i="2"/>
  <c r="J1026" i="2"/>
  <c r="K1026" i="2"/>
  <c r="L1026" i="2"/>
  <c r="M1026" i="2"/>
  <c r="N1026" i="2"/>
  <c r="O1026" i="2"/>
  <c r="J1027" i="2"/>
  <c r="K1027" i="2"/>
  <c r="L1027" i="2"/>
  <c r="M1027" i="2"/>
  <c r="N1027" i="2"/>
  <c r="O1027" i="2"/>
  <c r="J1028" i="2"/>
  <c r="K1028" i="2"/>
  <c r="L1028" i="2"/>
  <c r="M1028" i="2"/>
  <c r="N1028" i="2"/>
  <c r="O1028" i="2"/>
  <c r="J1029" i="2"/>
  <c r="K1029" i="2"/>
  <c r="L1029" i="2"/>
  <c r="M1029" i="2"/>
  <c r="N1029" i="2"/>
  <c r="O1029" i="2"/>
  <c r="J1030" i="2"/>
  <c r="K1030" i="2"/>
  <c r="L1030" i="2"/>
  <c r="M1030" i="2"/>
  <c r="N1030" i="2"/>
  <c r="O1030" i="2"/>
  <c r="J1031" i="2"/>
  <c r="K1031" i="2"/>
  <c r="L1031" i="2"/>
  <c r="M1031" i="2"/>
  <c r="N1031" i="2"/>
  <c r="O1031" i="2"/>
  <c r="J1032" i="2"/>
  <c r="K1032" i="2"/>
  <c r="L1032" i="2"/>
  <c r="M1032" i="2"/>
  <c r="N1032" i="2"/>
  <c r="O1032" i="2"/>
  <c r="J1033" i="2"/>
  <c r="K1033" i="2"/>
  <c r="L1033" i="2"/>
  <c r="M1033" i="2"/>
  <c r="N1033" i="2"/>
  <c r="O1033" i="2"/>
  <c r="J1034" i="2"/>
  <c r="K1034" i="2"/>
  <c r="L1034" i="2"/>
  <c r="M1034" i="2"/>
  <c r="N1034" i="2"/>
  <c r="O1034" i="2"/>
  <c r="J1035" i="2"/>
  <c r="K1035" i="2"/>
  <c r="L1035" i="2"/>
  <c r="M1035" i="2"/>
  <c r="N1035" i="2"/>
  <c r="O1035" i="2"/>
  <c r="J1036" i="2"/>
  <c r="K1036" i="2"/>
  <c r="L1036" i="2"/>
  <c r="M1036" i="2"/>
  <c r="N1036" i="2"/>
  <c r="O1036" i="2"/>
  <c r="J1037" i="2"/>
  <c r="K1037" i="2"/>
  <c r="L1037" i="2"/>
  <c r="M1037" i="2"/>
  <c r="N1037" i="2"/>
  <c r="O1037" i="2"/>
  <c r="J1038" i="2"/>
  <c r="K1038" i="2"/>
  <c r="L1038" i="2"/>
  <c r="M1038" i="2"/>
  <c r="N1038" i="2"/>
  <c r="O1038" i="2"/>
  <c r="J1039" i="2"/>
  <c r="K1039" i="2"/>
  <c r="L1039" i="2"/>
  <c r="M1039" i="2"/>
  <c r="N1039" i="2"/>
  <c r="O1039" i="2"/>
  <c r="J1040" i="2"/>
  <c r="K1040" i="2"/>
  <c r="L1040" i="2"/>
  <c r="M1040" i="2"/>
  <c r="N1040" i="2"/>
  <c r="O1040" i="2"/>
  <c r="J1041" i="2"/>
  <c r="K1041" i="2"/>
  <c r="L1041" i="2"/>
  <c r="M1041" i="2"/>
  <c r="N1041" i="2"/>
  <c r="O1041" i="2"/>
  <c r="J1042" i="2"/>
  <c r="K1042" i="2"/>
  <c r="L1042" i="2"/>
  <c r="M1042" i="2"/>
  <c r="N1042" i="2"/>
  <c r="O1042" i="2"/>
  <c r="J1043" i="2"/>
  <c r="K1043" i="2"/>
  <c r="L1043" i="2"/>
  <c r="M1043" i="2"/>
  <c r="N1043" i="2"/>
  <c r="O1043" i="2"/>
  <c r="J1044" i="2"/>
  <c r="K1044" i="2"/>
  <c r="L1044" i="2"/>
  <c r="M1044" i="2"/>
  <c r="N1044" i="2"/>
  <c r="O1044" i="2"/>
  <c r="J1045" i="2"/>
  <c r="K1045" i="2"/>
  <c r="L1045" i="2"/>
  <c r="M1045" i="2"/>
  <c r="N1045" i="2"/>
  <c r="O1045" i="2"/>
  <c r="J1046" i="2"/>
  <c r="K1046" i="2"/>
  <c r="L1046" i="2"/>
  <c r="M1046" i="2"/>
  <c r="N1046" i="2"/>
  <c r="O1046" i="2"/>
  <c r="J1047" i="2"/>
  <c r="K1047" i="2"/>
  <c r="L1047" i="2"/>
  <c r="M1047" i="2"/>
  <c r="N1047" i="2"/>
  <c r="O1047" i="2"/>
  <c r="J1048" i="2"/>
  <c r="K1048" i="2"/>
  <c r="L1048" i="2"/>
  <c r="M1048" i="2"/>
  <c r="N1048" i="2"/>
  <c r="O1048" i="2"/>
  <c r="J1049" i="2"/>
  <c r="K1049" i="2"/>
  <c r="L1049" i="2"/>
  <c r="M1049" i="2"/>
  <c r="N1049" i="2"/>
  <c r="O1049" i="2"/>
  <c r="J1050" i="2"/>
  <c r="K1050" i="2"/>
  <c r="L1050" i="2"/>
  <c r="M1050" i="2"/>
  <c r="N1050" i="2"/>
  <c r="O1050" i="2"/>
  <c r="J1051" i="2"/>
  <c r="K1051" i="2"/>
  <c r="L1051" i="2"/>
  <c r="M1051" i="2"/>
  <c r="N1051" i="2"/>
  <c r="O1051" i="2"/>
  <c r="J1052" i="2"/>
  <c r="K1052" i="2"/>
  <c r="L1052" i="2"/>
  <c r="M1052" i="2"/>
  <c r="N1052" i="2"/>
  <c r="O1052" i="2"/>
  <c r="J1053" i="2"/>
  <c r="K1053" i="2"/>
  <c r="L1053" i="2"/>
  <c r="M1053" i="2"/>
  <c r="N1053" i="2"/>
  <c r="O1053" i="2"/>
  <c r="J1054" i="2"/>
  <c r="K1054" i="2"/>
  <c r="L1054" i="2"/>
  <c r="M1054" i="2"/>
  <c r="N1054" i="2"/>
  <c r="O1054" i="2"/>
  <c r="J1055" i="2"/>
  <c r="K1055" i="2"/>
  <c r="L1055" i="2"/>
  <c r="M1055" i="2"/>
  <c r="N1055" i="2"/>
  <c r="O1055" i="2"/>
  <c r="J1056" i="2"/>
  <c r="K1056" i="2"/>
  <c r="L1056" i="2"/>
  <c r="M1056" i="2"/>
  <c r="N1056" i="2"/>
  <c r="O1056" i="2"/>
  <c r="J1057" i="2"/>
  <c r="K1057" i="2"/>
  <c r="L1057" i="2"/>
  <c r="M1057" i="2"/>
  <c r="N1057" i="2"/>
  <c r="O1057" i="2"/>
  <c r="J1058" i="2"/>
  <c r="K1058" i="2"/>
  <c r="L1058" i="2"/>
  <c r="M1058" i="2"/>
  <c r="N1058" i="2"/>
  <c r="O1058" i="2"/>
  <c r="J1059" i="2"/>
  <c r="K1059" i="2"/>
  <c r="L1059" i="2"/>
  <c r="M1059" i="2"/>
  <c r="N1059" i="2"/>
  <c r="O1059" i="2"/>
  <c r="J1060" i="2"/>
  <c r="K1060" i="2"/>
  <c r="L1060" i="2"/>
  <c r="M1060" i="2"/>
  <c r="N1060" i="2"/>
  <c r="O1060" i="2"/>
  <c r="J1061" i="2"/>
  <c r="K1061" i="2"/>
  <c r="L1061" i="2"/>
  <c r="M1061" i="2"/>
  <c r="N1061" i="2"/>
  <c r="O1061" i="2"/>
  <c r="J1062" i="2"/>
  <c r="K1062" i="2"/>
  <c r="L1062" i="2"/>
  <c r="M1062" i="2"/>
  <c r="N1062" i="2"/>
  <c r="O1062" i="2"/>
  <c r="J1063" i="2"/>
  <c r="K1063" i="2"/>
  <c r="L1063" i="2"/>
  <c r="M1063" i="2"/>
  <c r="N1063" i="2"/>
  <c r="O1063" i="2"/>
  <c r="J1064" i="2"/>
  <c r="K1064" i="2"/>
  <c r="L1064" i="2"/>
  <c r="M1064" i="2"/>
  <c r="N1064" i="2"/>
  <c r="O1064" i="2"/>
  <c r="J1065" i="2"/>
  <c r="K1065" i="2"/>
  <c r="L1065" i="2"/>
  <c r="M1065" i="2"/>
  <c r="N1065" i="2"/>
  <c r="O1065" i="2"/>
  <c r="J1066" i="2"/>
  <c r="K1066" i="2"/>
  <c r="L1066" i="2"/>
  <c r="M1066" i="2"/>
  <c r="N1066" i="2"/>
  <c r="O1066" i="2"/>
  <c r="J1067" i="2"/>
  <c r="K1067" i="2"/>
  <c r="L1067" i="2"/>
  <c r="M1067" i="2"/>
  <c r="N1067" i="2"/>
  <c r="O1067" i="2"/>
  <c r="J1068" i="2"/>
  <c r="K1068" i="2"/>
  <c r="L1068" i="2"/>
  <c r="M1068" i="2"/>
  <c r="N1068" i="2"/>
  <c r="O1068" i="2"/>
  <c r="J1069" i="2"/>
  <c r="K1069" i="2"/>
  <c r="L1069" i="2"/>
  <c r="M1069" i="2"/>
  <c r="N1069" i="2"/>
  <c r="O1069" i="2"/>
  <c r="J1070" i="2"/>
  <c r="K1070" i="2"/>
  <c r="L1070" i="2"/>
  <c r="M1070" i="2"/>
  <c r="N1070" i="2"/>
  <c r="O1070" i="2"/>
  <c r="J1071" i="2"/>
  <c r="K1071" i="2"/>
  <c r="L1071" i="2"/>
  <c r="M1071" i="2"/>
  <c r="N1071" i="2"/>
  <c r="O1071" i="2"/>
  <c r="J1072" i="2"/>
  <c r="K1072" i="2"/>
  <c r="L1072" i="2"/>
  <c r="M1072" i="2"/>
  <c r="N1072" i="2"/>
  <c r="O1072" i="2"/>
  <c r="J1073" i="2"/>
  <c r="K1073" i="2"/>
  <c r="L1073" i="2"/>
  <c r="M1073" i="2"/>
  <c r="N1073" i="2"/>
  <c r="O1073" i="2"/>
  <c r="J1074" i="2"/>
  <c r="K1074" i="2"/>
  <c r="L1074" i="2"/>
  <c r="M1074" i="2"/>
  <c r="N1074" i="2"/>
  <c r="O1074" i="2"/>
  <c r="J1075" i="2"/>
  <c r="K1075" i="2"/>
  <c r="L1075" i="2"/>
  <c r="M1075" i="2"/>
  <c r="N1075" i="2"/>
  <c r="O1075" i="2"/>
  <c r="J1076" i="2"/>
  <c r="K1076" i="2"/>
  <c r="L1076" i="2"/>
  <c r="M1076" i="2"/>
  <c r="N1076" i="2"/>
  <c r="O1076" i="2"/>
  <c r="J1077" i="2"/>
  <c r="K1077" i="2"/>
  <c r="L1077" i="2"/>
  <c r="M1077" i="2"/>
  <c r="N1077" i="2"/>
  <c r="O1077" i="2"/>
  <c r="J1078" i="2"/>
  <c r="K1078" i="2"/>
  <c r="L1078" i="2"/>
  <c r="M1078" i="2"/>
  <c r="N1078" i="2"/>
  <c r="O1078" i="2"/>
  <c r="J1079" i="2"/>
  <c r="K1079" i="2"/>
  <c r="L1079" i="2"/>
  <c r="M1079" i="2"/>
  <c r="N1079" i="2"/>
  <c r="O1079" i="2"/>
  <c r="J1080" i="2"/>
  <c r="K1080" i="2"/>
  <c r="L1080" i="2"/>
  <c r="M1080" i="2"/>
  <c r="N1080" i="2"/>
  <c r="O1080" i="2"/>
  <c r="J1081" i="2"/>
  <c r="K1081" i="2"/>
  <c r="L1081" i="2"/>
  <c r="M1081" i="2"/>
  <c r="N1081" i="2"/>
  <c r="O1081" i="2"/>
  <c r="J1082" i="2"/>
  <c r="K1082" i="2"/>
  <c r="L1082" i="2"/>
  <c r="M1082" i="2"/>
  <c r="N1082" i="2"/>
  <c r="O1082" i="2"/>
  <c r="J1083" i="2"/>
  <c r="K1083" i="2"/>
  <c r="L1083" i="2"/>
  <c r="M1083" i="2"/>
  <c r="N1083" i="2"/>
  <c r="O1083" i="2"/>
  <c r="J1084" i="2"/>
  <c r="K1084" i="2"/>
  <c r="L1084" i="2"/>
  <c r="M1084" i="2"/>
  <c r="N1084" i="2"/>
  <c r="O1084" i="2"/>
  <c r="J1085" i="2"/>
  <c r="K1085" i="2"/>
  <c r="L1085" i="2"/>
  <c r="M1085" i="2"/>
  <c r="N1085" i="2"/>
  <c r="O1085" i="2"/>
  <c r="J1086" i="2"/>
  <c r="K1086" i="2"/>
  <c r="L1086" i="2"/>
  <c r="M1086" i="2"/>
  <c r="N1086" i="2"/>
  <c r="O1086" i="2"/>
  <c r="J1087" i="2"/>
  <c r="K1087" i="2"/>
  <c r="L1087" i="2"/>
  <c r="M1087" i="2"/>
  <c r="N1087" i="2"/>
  <c r="O1087" i="2"/>
  <c r="J1088" i="2"/>
  <c r="K1088" i="2"/>
  <c r="L1088" i="2"/>
  <c r="M1088" i="2"/>
  <c r="N1088" i="2"/>
  <c r="O1088" i="2"/>
  <c r="J1089" i="2"/>
  <c r="K1089" i="2"/>
  <c r="L1089" i="2"/>
  <c r="M1089" i="2"/>
  <c r="N1089" i="2"/>
  <c r="O1089" i="2"/>
  <c r="J1090" i="2"/>
  <c r="K1090" i="2"/>
  <c r="L1090" i="2"/>
  <c r="M1090" i="2"/>
  <c r="N1090" i="2"/>
  <c r="O1090" i="2"/>
  <c r="J1091" i="2"/>
  <c r="K1091" i="2"/>
  <c r="L1091" i="2"/>
  <c r="M1091" i="2"/>
  <c r="N1091" i="2"/>
  <c r="O1091" i="2"/>
  <c r="J1092" i="2"/>
  <c r="K1092" i="2"/>
  <c r="L1092" i="2"/>
  <c r="M1092" i="2"/>
  <c r="N1092" i="2"/>
  <c r="O1092" i="2"/>
  <c r="J1093" i="2"/>
  <c r="K1093" i="2"/>
  <c r="L1093" i="2"/>
  <c r="M1093" i="2"/>
  <c r="N1093" i="2"/>
  <c r="O1093" i="2"/>
  <c r="J1094" i="2"/>
  <c r="K1094" i="2"/>
  <c r="L1094" i="2"/>
  <c r="M1094" i="2"/>
  <c r="N1094" i="2"/>
  <c r="O1094" i="2"/>
  <c r="J1095" i="2"/>
  <c r="K1095" i="2"/>
  <c r="L1095" i="2"/>
  <c r="M1095" i="2"/>
  <c r="N1095" i="2"/>
  <c r="O1095" i="2"/>
  <c r="J1096" i="2"/>
  <c r="K1096" i="2"/>
  <c r="L1096" i="2"/>
  <c r="M1096" i="2"/>
  <c r="N1096" i="2"/>
  <c r="O1096" i="2"/>
  <c r="J1097" i="2"/>
  <c r="K1097" i="2"/>
  <c r="L1097" i="2"/>
  <c r="M1097" i="2"/>
  <c r="N1097" i="2"/>
  <c r="O1097" i="2"/>
  <c r="J1098" i="2"/>
  <c r="K1098" i="2"/>
  <c r="L1098" i="2"/>
  <c r="M1098" i="2"/>
  <c r="N1098" i="2"/>
  <c r="O1098" i="2"/>
  <c r="J1099" i="2"/>
  <c r="K1099" i="2"/>
  <c r="L1099" i="2"/>
  <c r="M1099" i="2"/>
  <c r="N1099" i="2"/>
  <c r="O1099" i="2"/>
  <c r="J1100" i="2"/>
  <c r="K1100" i="2"/>
  <c r="L1100" i="2"/>
  <c r="M1100" i="2"/>
  <c r="N1100" i="2"/>
  <c r="O1100" i="2"/>
  <c r="J1101" i="2"/>
  <c r="K1101" i="2"/>
  <c r="L1101" i="2"/>
  <c r="M1101" i="2"/>
  <c r="N1101" i="2"/>
  <c r="O1101" i="2"/>
  <c r="J1102" i="2"/>
  <c r="K1102" i="2"/>
  <c r="L1102" i="2"/>
  <c r="M1102" i="2"/>
  <c r="N1102" i="2"/>
  <c r="O1102" i="2"/>
  <c r="J1103" i="2"/>
  <c r="K1103" i="2"/>
  <c r="L1103" i="2"/>
  <c r="M1103" i="2"/>
  <c r="N1103" i="2"/>
  <c r="O1103" i="2"/>
  <c r="J1104" i="2"/>
  <c r="K1104" i="2"/>
  <c r="L1104" i="2"/>
  <c r="M1104" i="2"/>
  <c r="N1104" i="2"/>
  <c r="O1104" i="2"/>
  <c r="J1105" i="2"/>
  <c r="K1105" i="2"/>
  <c r="L1105" i="2"/>
  <c r="M1105" i="2"/>
  <c r="N1105" i="2"/>
  <c r="O1105" i="2"/>
  <c r="J1106" i="2"/>
  <c r="K1106" i="2"/>
  <c r="L1106" i="2"/>
  <c r="M1106" i="2"/>
  <c r="N1106" i="2"/>
  <c r="O1106" i="2"/>
  <c r="J1107" i="2"/>
  <c r="K1107" i="2"/>
  <c r="L1107" i="2"/>
  <c r="M1107" i="2"/>
  <c r="N1107" i="2"/>
  <c r="O1107" i="2"/>
  <c r="J1108" i="2"/>
  <c r="K1108" i="2"/>
  <c r="L1108" i="2"/>
  <c r="M1108" i="2"/>
  <c r="N1108" i="2"/>
  <c r="O1108" i="2"/>
  <c r="J1109" i="2"/>
  <c r="K1109" i="2"/>
  <c r="L1109" i="2"/>
  <c r="M1109" i="2"/>
  <c r="N1109" i="2"/>
  <c r="O1109" i="2"/>
  <c r="J1110" i="2"/>
  <c r="K1110" i="2"/>
  <c r="L1110" i="2"/>
  <c r="M1110" i="2"/>
  <c r="N1110" i="2"/>
  <c r="O1110" i="2"/>
  <c r="J1111" i="2"/>
  <c r="K1111" i="2"/>
  <c r="L1111" i="2"/>
  <c r="M1111" i="2"/>
  <c r="N1111" i="2"/>
  <c r="O1111" i="2"/>
  <c r="J1112" i="2"/>
  <c r="K1112" i="2"/>
  <c r="L1112" i="2"/>
  <c r="M1112" i="2"/>
  <c r="N1112" i="2"/>
  <c r="O1112" i="2"/>
  <c r="J1113" i="2"/>
  <c r="K1113" i="2"/>
  <c r="L1113" i="2"/>
  <c r="M1113" i="2"/>
  <c r="N1113" i="2"/>
  <c r="O1113" i="2"/>
  <c r="J1114" i="2"/>
  <c r="K1114" i="2"/>
  <c r="L1114" i="2"/>
  <c r="M1114" i="2"/>
  <c r="N1114" i="2"/>
  <c r="O1114" i="2"/>
  <c r="J1115" i="2"/>
  <c r="K1115" i="2"/>
  <c r="L1115" i="2"/>
  <c r="M1115" i="2"/>
  <c r="N1115" i="2"/>
  <c r="O1115" i="2"/>
  <c r="J1116" i="2"/>
  <c r="K1116" i="2"/>
  <c r="L1116" i="2"/>
  <c r="M1116" i="2"/>
  <c r="N1116" i="2"/>
  <c r="O1116" i="2"/>
  <c r="J1117" i="2"/>
  <c r="K1117" i="2"/>
  <c r="L1117" i="2"/>
  <c r="M1117" i="2"/>
  <c r="N1117" i="2"/>
  <c r="O1117" i="2"/>
  <c r="J1118" i="2"/>
  <c r="K1118" i="2"/>
  <c r="L1118" i="2"/>
  <c r="M1118" i="2"/>
  <c r="N1118" i="2"/>
  <c r="O1118" i="2"/>
  <c r="J1119" i="2"/>
  <c r="K1119" i="2"/>
  <c r="L1119" i="2"/>
  <c r="M1119" i="2"/>
  <c r="N1119" i="2"/>
  <c r="O1119" i="2"/>
  <c r="J1120" i="2"/>
  <c r="K1120" i="2"/>
  <c r="L1120" i="2"/>
  <c r="M1120" i="2"/>
  <c r="N1120" i="2"/>
  <c r="O1120" i="2"/>
  <c r="J1121" i="2"/>
  <c r="K1121" i="2"/>
  <c r="L1121" i="2"/>
  <c r="M1121" i="2"/>
  <c r="N1121" i="2"/>
  <c r="O1121" i="2"/>
  <c r="J1122" i="2"/>
  <c r="K1122" i="2"/>
  <c r="L1122" i="2"/>
  <c r="M1122" i="2"/>
  <c r="N1122" i="2"/>
  <c r="O1122" i="2"/>
  <c r="J1123" i="2"/>
  <c r="K1123" i="2"/>
  <c r="L1123" i="2"/>
  <c r="M1123" i="2"/>
  <c r="N1123" i="2"/>
  <c r="O1123" i="2"/>
  <c r="J1124" i="2"/>
  <c r="K1124" i="2"/>
  <c r="L1124" i="2"/>
  <c r="M1124" i="2"/>
  <c r="N1124" i="2"/>
  <c r="O1124" i="2"/>
  <c r="J1125" i="2"/>
  <c r="K1125" i="2"/>
  <c r="L1125" i="2"/>
  <c r="M1125" i="2"/>
  <c r="N1125" i="2"/>
  <c r="O1125" i="2"/>
  <c r="J1126" i="2"/>
  <c r="K1126" i="2"/>
  <c r="L1126" i="2"/>
  <c r="M1126" i="2"/>
  <c r="N1126" i="2"/>
  <c r="O1126" i="2"/>
  <c r="J1127" i="2"/>
  <c r="K1127" i="2"/>
  <c r="L1127" i="2"/>
  <c r="M1127" i="2"/>
  <c r="N1127" i="2"/>
  <c r="O1127" i="2"/>
  <c r="J1128" i="2"/>
  <c r="K1128" i="2"/>
  <c r="L1128" i="2"/>
  <c r="M1128" i="2"/>
  <c r="N1128" i="2"/>
  <c r="O1128" i="2"/>
  <c r="J1129" i="2"/>
  <c r="K1129" i="2"/>
  <c r="L1129" i="2"/>
  <c r="M1129" i="2"/>
  <c r="N1129" i="2"/>
  <c r="O1129" i="2"/>
  <c r="J1130" i="2"/>
  <c r="K1130" i="2"/>
  <c r="L1130" i="2"/>
  <c r="M1130" i="2"/>
  <c r="N1130" i="2"/>
  <c r="O1130" i="2"/>
  <c r="J1131" i="2"/>
  <c r="K1131" i="2"/>
  <c r="L1131" i="2"/>
  <c r="M1131" i="2"/>
  <c r="N1131" i="2"/>
  <c r="O1131" i="2"/>
  <c r="J1132" i="2"/>
  <c r="K1132" i="2"/>
  <c r="L1132" i="2"/>
  <c r="M1132" i="2"/>
  <c r="N1132" i="2"/>
  <c r="O1132" i="2"/>
  <c r="J1133" i="2"/>
  <c r="K1133" i="2"/>
  <c r="L1133" i="2"/>
  <c r="M1133" i="2"/>
  <c r="N1133" i="2"/>
  <c r="O1133" i="2"/>
  <c r="J1134" i="2"/>
  <c r="K1134" i="2"/>
  <c r="L1134" i="2"/>
  <c r="M1134" i="2"/>
  <c r="N1134" i="2"/>
  <c r="O1134" i="2"/>
  <c r="J1135" i="2"/>
  <c r="K1135" i="2"/>
  <c r="L1135" i="2"/>
  <c r="M1135" i="2"/>
  <c r="N1135" i="2"/>
  <c r="O1135" i="2"/>
  <c r="J1136" i="2"/>
  <c r="K1136" i="2"/>
  <c r="L1136" i="2"/>
  <c r="M1136" i="2"/>
  <c r="N1136" i="2"/>
  <c r="O1136" i="2"/>
  <c r="J1137" i="2"/>
  <c r="K1137" i="2"/>
  <c r="L1137" i="2"/>
  <c r="M1137" i="2"/>
  <c r="N1137" i="2"/>
  <c r="O1137" i="2"/>
  <c r="J1138" i="2"/>
  <c r="K1138" i="2"/>
  <c r="L1138" i="2"/>
  <c r="M1138" i="2"/>
  <c r="N1138" i="2"/>
  <c r="O1138" i="2"/>
  <c r="J1139" i="2"/>
  <c r="K1139" i="2"/>
  <c r="L1139" i="2"/>
  <c r="M1139" i="2"/>
  <c r="N1139" i="2"/>
  <c r="O1139" i="2"/>
  <c r="J1140" i="2"/>
  <c r="K1140" i="2"/>
  <c r="L1140" i="2"/>
  <c r="M1140" i="2"/>
  <c r="N1140" i="2"/>
  <c r="O1140" i="2"/>
  <c r="J1141" i="2"/>
  <c r="K1141" i="2"/>
  <c r="L1141" i="2"/>
  <c r="M1141" i="2"/>
  <c r="N1141" i="2"/>
  <c r="O1141" i="2"/>
  <c r="J1142" i="2"/>
  <c r="K1142" i="2"/>
  <c r="L1142" i="2"/>
  <c r="M1142" i="2"/>
  <c r="N1142" i="2"/>
  <c r="O1142" i="2"/>
  <c r="J1143" i="2"/>
  <c r="K1143" i="2"/>
  <c r="L1143" i="2"/>
  <c r="M1143" i="2"/>
  <c r="N1143" i="2"/>
  <c r="O1143" i="2"/>
  <c r="J1144" i="2"/>
  <c r="K1144" i="2"/>
  <c r="L1144" i="2"/>
  <c r="M1144" i="2"/>
  <c r="N1144" i="2"/>
  <c r="O1144" i="2"/>
  <c r="J1145" i="2"/>
  <c r="K1145" i="2"/>
  <c r="L1145" i="2"/>
  <c r="M1145" i="2"/>
  <c r="N1145" i="2"/>
  <c r="O1145" i="2"/>
  <c r="J1146" i="2"/>
  <c r="K1146" i="2"/>
  <c r="L1146" i="2"/>
  <c r="M1146" i="2"/>
  <c r="N1146" i="2"/>
  <c r="O1146" i="2"/>
  <c r="J1147" i="2"/>
  <c r="K1147" i="2"/>
  <c r="L1147" i="2"/>
  <c r="M1147" i="2"/>
  <c r="N1147" i="2"/>
  <c r="O1147" i="2"/>
  <c r="J1148" i="2"/>
  <c r="K1148" i="2"/>
  <c r="L1148" i="2"/>
  <c r="M1148" i="2"/>
  <c r="N1148" i="2"/>
  <c r="O1148" i="2"/>
  <c r="J1149" i="2"/>
  <c r="K1149" i="2"/>
  <c r="L1149" i="2"/>
  <c r="M1149" i="2"/>
  <c r="N1149" i="2"/>
  <c r="O1149" i="2"/>
  <c r="J1150" i="2"/>
  <c r="K1150" i="2"/>
  <c r="L1150" i="2"/>
  <c r="M1150" i="2"/>
  <c r="N1150" i="2"/>
  <c r="O1150" i="2"/>
  <c r="J1151" i="2"/>
  <c r="K1151" i="2"/>
  <c r="L1151" i="2"/>
  <c r="M1151" i="2"/>
  <c r="N1151" i="2"/>
  <c r="O1151" i="2"/>
  <c r="J1152" i="2"/>
  <c r="K1152" i="2"/>
  <c r="L1152" i="2"/>
  <c r="M1152" i="2"/>
  <c r="N1152" i="2"/>
  <c r="O1152" i="2"/>
  <c r="J1153" i="2"/>
  <c r="K1153" i="2"/>
  <c r="L1153" i="2"/>
  <c r="M1153" i="2"/>
  <c r="N1153" i="2"/>
  <c r="O1153" i="2"/>
  <c r="J1154" i="2"/>
  <c r="K1154" i="2"/>
  <c r="L1154" i="2"/>
  <c r="M1154" i="2"/>
  <c r="N1154" i="2"/>
  <c r="O1154" i="2"/>
  <c r="J1155" i="2"/>
  <c r="K1155" i="2"/>
  <c r="L1155" i="2"/>
  <c r="M1155" i="2"/>
  <c r="N1155" i="2"/>
  <c r="O1155" i="2"/>
  <c r="J1156" i="2"/>
  <c r="K1156" i="2"/>
  <c r="L1156" i="2"/>
  <c r="M1156" i="2"/>
  <c r="N1156" i="2"/>
  <c r="O1156" i="2"/>
  <c r="J1157" i="2"/>
  <c r="K1157" i="2"/>
  <c r="L1157" i="2"/>
  <c r="M1157" i="2"/>
  <c r="N1157" i="2"/>
  <c r="O1157" i="2"/>
  <c r="J1158" i="2"/>
  <c r="K1158" i="2"/>
  <c r="L1158" i="2"/>
  <c r="M1158" i="2"/>
  <c r="N1158" i="2"/>
  <c r="O1158" i="2"/>
  <c r="J1159" i="2"/>
  <c r="K1159" i="2"/>
  <c r="L1159" i="2"/>
  <c r="M1159" i="2"/>
  <c r="N1159" i="2"/>
  <c r="O1159" i="2"/>
  <c r="J1160" i="2"/>
  <c r="K1160" i="2"/>
  <c r="L1160" i="2"/>
  <c r="M1160" i="2"/>
  <c r="N1160" i="2"/>
  <c r="O1160" i="2"/>
  <c r="J1161" i="2"/>
  <c r="K1161" i="2"/>
  <c r="L1161" i="2"/>
  <c r="M1161" i="2"/>
  <c r="N1161" i="2"/>
  <c r="O1161" i="2"/>
  <c r="J1162" i="2"/>
  <c r="K1162" i="2"/>
  <c r="L1162" i="2"/>
  <c r="M1162" i="2"/>
  <c r="N1162" i="2"/>
  <c r="O1162" i="2"/>
  <c r="J1163" i="2"/>
  <c r="K1163" i="2"/>
  <c r="L1163" i="2"/>
  <c r="M1163" i="2"/>
  <c r="N1163" i="2"/>
  <c r="O1163" i="2"/>
  <c r="J1164" i="2"/>
  <c r="K1164" i="2"/>
  <c r="L1164" i="2"/>
  <c r="M1164" i="2"/>
  <c r="N1164" i="2"/>
  <c r="O1164" i="2"/>
  <c r="J1165" i="2"/>
  <c r="K1165" i="2"/>
  <c r="L1165" i="2"/>
  <c r="M1165" i="2"/>
  <c r="N1165" i="2"/>
  <c r="O1165" i="2"/>
  <c r="J1166" i="2"/>
  <c r="K1166" i="2"/>
  <c r="L1166" i="2"/>
  <c r="M1166" i="2"/>
  <c r="N1166" i="2"/>
  <c r="O1166" i="2"/>
  <c r="J1167" i="2"/>
  <c r="K1167" i="2"/>
  <c r="L1167" i="2"/>
  <c r="M1167" i="2"/>
  <c r="N1167" i="2"/>
  <c r="O1167" i="2"/>
  <c r="J1168" i="2"/>
  <c r="K1168" i="2"/>
  <c r="L1168" i="2"/>
  <c r="M1168" i="2"/>
  <c r="N1168" i="2"/>
  <c r="O1168" i="2"/>
  <c r="J1169" i="2"/>
  <c r="K1169" i="2"/>
  <c r="L1169" i="2"/>
  <c r="M1169" i="2"/>
  <c r="N1169" i="2"/>
  <c r="O1169" i="2"/>
  <c r="J1170" i="2"/>
  <c r="K1170" i="2"/>
  <c r="L1170" i="2"/>
  <c r="M1170" i="2"/>
  <c r="N1170" i="2"/>
  <c r="O1170" i="2"/>
  <c r="J1171" i="2"/>
  <c r="K1171" i="2"/>
  <c r="L1171" i="2"/>
  <c r="M1171" i="2"/>
  <c r="N1171" i="2"/>
  <c r="O1171" i="2"/>
  <c r="J1172" i="2"/>
  <c r="K1172" i="2"/>
  <c r="L1172" i="2"/>
  <c r="M1172" i="2"/>
  <c r="N1172" i="2"/>
  <c r="O1172" i="2"/>
  <c r="J1173" i="2"/>
  <c r="K1173" i="2"/>
  <c r="L1173" i="2"/>
  <c r="M1173" i="2"/>
  <c r="N1173" i="2"/>
  <c r="O1173" i="2"/>
  <c r="J1174" i="2"/>
  <c r="K1174" i="2"/>
  <c r="L1174" i="2"/>
  <c r="M1174" i="2"/>
  <c r="N1174" i="2"/>
  <c r="O1174" i="2"/>
  <c r="J1175" i="2"/>
  <c r="K1175" i="2"/>
  <c r="L1175" i="2"/>
  <c r="M1175" i="2"/>
  <c r="N1175" i="2"/>
  <c r="O1175" i="2"/>
  <c r="J1176" i="2"/>
  <c r="K1176" i="2"/>
  <c r="L1176" i="2"/>
  <c r="M1176" i="2"/>
  <c r="N1176" i="2"/>
  <c r="O1176" i="2"/>
  <c r="J1177" i="2"/>
  <c r="K1177" i="2"/>
  <c r="L1177" i="2"/>
  <c r="M1177" i="2"/>
  <c r="N1177" i="2"/>
  <c r="O1177" i="2"/>
  <c r="J1178" i="2"/>
  <c r="K1178" i="2"/>
  <c r="L1178" i="2"/>
  <c r="M1178" i="2"/>
  <c r="N1178" i="2"/>
  <c r="O1178" i="2"/>
  <c r="J1179" i="2"/>
  <c r="K1179" i="2"/>
  <c r="L1179" i="2"/>
  <c r="M1179" i="2"/>
  <c r="N1179" i="2"/>
  <c r="O1179" i="2"/>
  <c r="J1180" i="2"/>
  <c r="K1180" i="2"/>
  <c r="L1180" i="2"/>
  <c r="M1180" i="2"/>
  <c r="N1180" i="2"/>
  <c r="O1180" i="2"/>
  <c r="J1181" i="2"/>
  <c r="K1181" i="2"/>
  <c r="L1181" i="2"/>
  <c r="M1181" i="2"/>
  <c r="N1181" i="2"/>
  <c r="O1181" i="2"/>
  <c r="J1182" i="2"/>
  <c r="K1182" i="2"/>
  <c r="L1182" i="2"/>
  <c r="M1182" i="2"/>
  <c r="N1182" i="2"/>
  <c r="O1182" i="2"/>
  <c r="J1183" i="2"/>
  <c r="K1183" i="2"/>
  <c r="L1183" i="2"/>
  <c r="M1183" i="2"/>
  <c r="N1183" i="2"/>
  <c r="O1183" i="2"/>
  <c r="J1184" i="2"/>
  <c r="K1184" i="2"/>
  <c r="L1184" i="2"/>
  <c r="M1184" i="2"/>
  <c r="N1184" i="2"/>
  <c r="O1184" i="2"/>
  <c r="J1185" i="2"/>
  <c r="K1185" i="2"/>
  <c r="L1185" i="2"/>
  <c r="M1185" i="2"/>
  <c r="N1185" i="2"/>
  <c r="O1185" i="2"/>
  <c r="J1186" i="2"/>
  <c r="K1186" i="2"/>
  <c r="L1186" i="2"/>
  <c r="M1186" i="2"/>
  <c r="N1186" i="2"/>
  <c r="O1186" i="2"/>
  <c r="J1187" i="2"/>
  <c r="K1187" i="2"/>
  <c r="L1187" i="2"/>
  <c r="M1187" i="2"/>
  <c r="N1187" i="2"/>
  <c r="O1187" i="2"/>
  <c r="J1188" i="2"/>
  <c r="K1188" i="2"/>
  <c r="L1188" i="2"/>
  <c r="M1188" i="2"/>
  <c r="N1188" i="2"/>
  <c r="O1188" i="2"/>
  <c r="J1189" i="2"/>
  <c r="K1189" i="2"/>
  <c r="L1189" i="2"/>
  <c r="M1189" i="2"/>
  <c r="N1189" i="2"/>
  <c r="O1189" i="2"/>
  <c r="J1190" i="2"/>
  <c r="K1190" i="2"/>
  <c r="L1190" i="2"/>
  <c r="M1190" i="2"/>
  <c r="N1190" i="2"/>
  <c r="O1190" i="2"/>
  <c r="J1191" i="2"/>
  <c r="K1191" i="2"/>
  <c r="L1191" i="2"/>
  <c r="M1191" i="2"/>
  <c r="N1191" i="2"/>
  <c r="O1191" i="2"/>
  <c r="J1192" i="2"/>
  <c r="K1192" i="2"/>
  <c r="L1192" i="2"/>
  <c r="M1192" i="2"/>
  <c r="N1192" i="2"/>
  <c r="O1192" i="2"/>
  <c r="J1193" i="2"/>
  <c r="K1193" i="2"/>
  <c r="L1193" i="2"/>
  <c r="M1193" i="2"/>
  <c r="N1193" i="2"/>
  <c r="O1193" i="2"/>
  <c r="J1194" i="2"/>
  <c r="K1194" i="2"/>
  <c r="L1194" i="2"/>
  <c r="M1194" i="2"/>
  <c r="N1194" i="2"/>
  <c r="O1194" i="2"/>
  <c r="J1195" i="2"/>
  <c r="K1195" i="2"/>
  <c r="L1195" i="2"/>
  <c r="M1195" i="2"/>
  <c r="N1195" i="2"/>
  <c r="O1195" i="2"/>
  <c r="J1196" i="2"/>
  <c r="K1196" i="2"/>
  <c r="L1196" i="2"/>
  <c r="M1196" i="2"/>
  <c r="N1196" i="2"/>
  <c r="O1196" i="2"/>
  <c r="J1197" i="2"/>
  <c r="K1197" i="2"/>
  <c r="L1197" i="2"/>
  <c r="M1197" i="2"/>
  <c r="N1197" i="2"/>
  <c r="O1197" i="2"/>
  <c r="J1198" i="2"/>
  <c r="K1198" i="2"/>
  <c r="L1198" i="2"/>
  <c r="M1198" i="2"/>
  <c r="N1198" i="2"/>
  <c r="O1198" i="2"/>
  <c r="J1199" i="2"/>
  <c r="K1199" i="2"/>
  <c r="L1199" i="2"/>
  <c r="M1199" i="2"/>
  <c r="N1199" i="2"/>
  <c r="O1199" i="2"/>
  <c r="J1200" i="2"/>
  <c r="K1200" i="2"/>
  <c r="L1200" i="2"/>
  <c r="M1200" i="2"/>
  <c r="N1200" i="2"/>
  <c r="O1200" i="2"/>
  <c r="J1201" i="2"/>
  <c r="K1201" i="2"/>
  <c r="L1201" i="2"/>
  <c r="M1201" i="2"/>
  <c r="N1201" i="2"/>
  <c r="O1201" i="2"/>
  <c r="J1202" i="2"/>
  <c r="K1202" i="2"/>
  <c r="L1202" i="2"/>
  <c r="M1202" i="2"/>
  <c r="N1202" i="2"/>
  <c r="O1202" i="2"/>
  <c r="J1203" i="2"/>
  <c r="K1203" i="2"/>
  <c r="L1203" i="2"/>
  <c r="M1203" i="2"/>
  <c r="N1203" i="2"/>
  <c r="O1203" i="2"/>
  <c r="J1204" i="2"/>
  <c r="K1204" i="2"/>
  <c r="L1204" i="2"/>
  <c r="M1204" i="2"/>
  <c r="N1204" i="2"/>
  <c r="O1204" i="2"/>
  <c r="J1205" i="2"/>
  <c r="K1205" i="2"/>
  <c r="L1205" i="2"/>
  <c r="M1205" i="2"/>
  <c r="N1205" i="2"/>
  <c r="O1205" i="2"/>
  <c r="J1206" i="2"/>
  <c r="K1206" i="2"/>
  <c r="L1206" i="2"/>
  <c r="M1206" i="2"/>
  <c r="N1206" i="2"/>
  <c r="O1206" i="2"/>
  <c r="J1207" i="2"/>
  <c r="K1207" i="2"/>
  <c r="L1207" i="2"/>
  <c r="M1207" i="2"/>
  <c r="N1207" i="2"/>
  <c r="O1207" i="2"/>
  <c r="J1208" i="2"/>
  <c r="K1208" i="2"/>
  <c r="L1208" i="2"/>
  <c r="M1208" i="2"/>
  <c r="N1208" i="2"/>
  <c r="O1208" i="2"/>
  <c r="J1209" i="2"/>
  <c r="K1209" i="2"/>
  <c r="L1209" i="2"/>
  <c r="M1209" i="2"/>
  <c r="N1209" i="2"/>
  <c r="O1209" i="2"/>
  <c r="J1210" i="2"/>
  <c r="K1210" i="2"/>
  <c r="L1210" i="2"/>
  <c r="M1210" i="2"/>
  <c r="N1210" i="2"/>
  <c r="O1210" i="2"/>
  <c r="J1211" i="2"/>
  <c r="K1211" i="2"/>
  <c r="L1211" i="2"/>
  <c r="M1211" i="2"/>
  <c r="N1211" i="2"/>
  <c r="O1211" i="2"/>
  <c r="J1212" i="2"/>
  <c r="K1212" i="2"/>
  <c r="L1212" i="2"/>
  <c r="M1212" i="2"/>
  <c r="N1212" i="2"/>
  <c r="O1212" i="2"/>
  <c r="J1213" i="2"/>
  <c r="K1213" i="2"/>
  <c r="L1213" i="2"/>
  <c r="M1213" i="2"/>
  <c r="N1213" i="2"/>
  <c r="O1213" i="2"/>
  <c r="J1214" i="2"/>
  <c r="K1214" i="2"/>
  <c r="L1214" i="2"/>
  <c r="M1214" i="2"/>
  <c r="N1214" i="2"/>
  <c r="O1214" i="2"/>
  <c r="J1215" i="2"/>
  <c r="K1215" i="2"/>
  <c r="L1215" i="2"/>
  <c r="M1215" i="2"/>
  <c r="N1215" i="2"/>
  <c r="O1215" i="2"/>
  <c r="J1216" i="2"/>
  <c r="K1216" i="2"/>
  <c r="L1216" i="2"/>
  <c r="M1216" i="2"/>
  <c r="N1216" i="2"/>
  <c r="O1216" i="2"/>
  <c r="J1217" i="2"/>
  <c r="K1217" i="2"/>
  <c r="L1217" i="2"/>
  <c r="M1217" i="2"/>
  <c r="N1217" i="2"/>
  <c r="O1217" i="2"/>
  <c r="J1218" i="2"/>
  <c r="K1218" i="2"/>
  <c r="L1218" i="2"/>
  <c r="M1218" i="2"/>
  <c r="N1218" i="2"/>
  <c r="O1218" i="2"/>
  <c r="J1219" i="2"/>
  <c r="K1219" i="2"/>
  <c r="L1219" i="2"/>
  <c r="M1219" i="2"/>
  <c r="N1219" i="2"/>
  <c r="O1219" i="2"/>
  <c r="J1220" i="2"/>
  <c r="K1220" i="2"/>
  <c r="L1220" i="2"/>
  <c r="M1220" i="2"/>
  <c r="N1220" i="2"/>
  <c r="O1220" i="2"/>
  <c r="J1221" i="2"/>
  <c r="K1221" i="2"/>
  <c r="L1221" i="2"/>
  <c r="M1221" i="2"/>
  <c r="N1221" i="2"/>
  <c r="O1221" i="2"/>
  <c r="J1222" i="2"/>
  <c r="K1222" i="2"/>
  <c r="L1222" i="2"/>
  <c r="M1222" i="2"/>
  <c r="N1222" i="2"/>
  <c r="O1222" i="2"/>
  <c r="J1223" i="2"/>
  <c r="K1223" i="2"/>
  <c r="L1223" i="2"/>
  <c r="M1223" i="2"/>
  <c r="N1223" i="2"/>
  <c r="O1223" i="2"/>
  <c r="J1224" i="2"/>
  <c r="K1224" i="2"/>
  <c r="L1224" i="2"/>
  <c r="M1224" i="2"/>
  <c r="N1224" i="2"/>
  <c r="O1224" i="2"/>
  <c r="J1225" i="2"/>
  <c r="K1225" i="2"/>
  <c r="L1225" i="2"/>
  <c r="M1225" i="2"/>
  <c r="N1225" i="2"/>
  <c r="O1225" i="2"/>
  <c r="J1226" i="2"/>
  <c r="K1226" i="2"/>
  <c r="L1226" i="2"/>
  <c r="M1226" i="2"/>
  <c r="N1226" i="2"/>
  <c r="O1226" i="2"/>
  <c r="J1227" i="2"/>
  <c r="K1227" i="2"/>
  <c r="L1227" i="2"/>
  <c r="M1227" i="2"/>
  <c r="N1227" i="2"/>
  <c r="O1227" i="2"/>
  <c r="J1228" i="2"/>
  <c r="K1228" i="2"/>
  <c r="L1228" i="2"/>
  <c r="M1228" i="2"/>
  <c r="N1228" i="2"/>
  <c r="O1228" i="2"/>
  <c r="J1229" i="2"/>
  <c r="K1229" i="2"/>
  <c r="L1229" i="2"/>
  <c r="M1229" i="2"/>
  <c r="N1229" i="2"/>
  <c r="O1229" i="2"/>
  <c r="J1230" i="2"/>
  <c r="K1230" i="2"/>
  <c r="L1230" i="2"/>
  <c r="M1230" i="2"/>
  <c r="N1230" i="2"/>
  <c r="O1230" i="2"/>
  <c r="J1231" i="2"/>
  <c r="K1231" i="2"/>
  <c r="L1231" i="2"/>
  <c r="M1231" i="2"/>
  <c r="N1231" i="2"/>
  <c r="O1231" i="2"/>
  <c r="J1232" i="2"/>
  <c r="K1232" i="2"/>
  <c r="L1232" i="2"/>
  <c r="M1232" i="2"/>
  <c r="N1232" i="2"/>
  <c r="O1232" i="2"/>
  <c r="J1233" i="2"/>
  <c r="K1233" i="2"/>
  <c r="L1233" i="2"/>
  <c r="M1233" i="2"/>
  <c r="N1233" i="2"/>
  <c r="O1233" i="2"/>
  <c r="J1234" i="2"/>
  <c r="K1234" i="2"/>
  <c r="L1234" i="2"/>
  <c r="M1234" i="2"/>
  <c r="N1234" i="2"/>
  <c r="O1234" i="2"/>
  <c r="J1235" i="2"/>
  <c r="K1235" i="2"/>
  <c r="L1235" i="2"/>
  <c r="M1235" i="2"/>
  <c r="N1235" i="2"/>
  <c r="O1235" i="2"/>
  <c r="J1236" i="2"/>
  <c r="K1236" i="2"/>
  <c r="L1236" i="2"/>
  <c r="M1236" i="2"/>
  <c r="N1236" i="2"/>
  <c r="O1236" i="2"/>
  <c r="J1237" i="2"/>
  <c r="K1237" i="2"/>
  <c r="L1237" i="2"/>
  <c r="M1237" i="2"/>
  <c r="N1237" i="2"/>
  <c r="O1237" i="2"/>
  <c r="J1238" i="2"/>
  <c r="K1238" i="2"/>
  <c r="L1238" i="2"/>
  <c r="M1238" i="2"/>
  <c r="N1238" i="2"/>
  <c r="O1238" i="2"/>
  <c r="J1239" i="2"/>
  <c r="K1239" i="2"/>
  <c r="L1239" i="2"/>
  <c r="M1239" i="2"/>
  <c r="N1239" i="2"/>
  <c r="O1239" i="2"/>
  <c r="J1240" i="2"/>
  <c r="K1240" i="2"/>
  <c r="L1240" i="2"/>
  <c r="M1240" i="2"/>
  <c r="N1240" i="2"/>
  <c r="O1240" i="2"/>
  <c r="J1241" i="2"/>
  <c r="K1241" i="2"/>
  <c r="L1241" i="2"/>
  <c r="M1241" i="2"/>
  <c r="N1241" i="2"/>
  <c r="O1241" i="2"/>
  <c r="J1242" i="2"/>
  <c r="K1242" i="2"/>
  <c r="L1242" i="2"/>
  <c r="M1242" i="2"/>
  <c r="N1242" i="2"/>
  <c r="O1242" i="2"/>
  <c r="J1243" i="2"/>
  <c r="K1243" i="2"/>
  <c r="L1243" i="2"/>
  <c r="M1243" i="2"/>
  <c r="N1243" i="2"/>
  <c r="O1243" i="2"/>
  <c r="J1244" i="2"/>
  <c r="K1244" i="2"/>
  <c r="L1244" i="2"/>
  <c r="M1244" i="2"/>
  <c r="N1244" i="2"/>
  <c r="O1244" i="2"/>
  <c r="J1245" i="2"/>
  <c r="K1245" i="2"/>
  <c r="L1245" i="2"/>
  <c r="M1245" i="2"/>
  <c r="N1245" i="2"/>
  <c r="O1245" i="2"/>
  <c r="J1246" i="2"/>
  <c r="K1246" i="2"/>
  <c r="L1246" i="2"/>
  <c r="M1246" i="2"/>
  <c r="N1246" i="2"/>
  <c r="O1246" i="2"/>
  <c r="J1247" i="2"/>
  <c r="K1247" i="2"/>
  <c r="L1247" i="2"/>
  <c r="M1247" i="2"/>
  <c r="N1247" i="2"/>
  <c r="O1247" i="2"/>
  <c r="J1248" i="2"/>
  <c r="K1248" i="2"/>
  <c r="L1248" i="2"/>
  <c r="M1248" i="2"/>
  <c r="N1248" i="2"/>
  <c r="O1248" i="2"/>
  <c r="J1249" i="2"/>
  <c r="K1249" i="2"/>
  <c r="L1249" i="2"/>
  <c r="M1249" i="2"/>
  <c r="N1249" i="2"/>
  <c r="O1249" i="2"/>
  <c r="J1250" i="2"/>
  <c r="K1250" i="2"/>
  <c r="L1250" i="2"/>
  <c r="M1250" i="2"/>
  <c r="N1250" i="2"/>
  <c r="O1250" i="2"/>
  <c r="J1251" i="2"/>
  <c r="K1251" i="2"/>
  <c r="L1251" i="2"/>
  <c r="M1251" i="2"/>
  <c r="N1251" i="2"/>
  <c r="O1251" i="2"/>
  <c r="J1252" i="2"/>
  <c r="K1252" i="2"/>
  <c r="L1252" i="2"/>
  <c r="M1252" i="2"/>
  <c r="N1252" i="2"/>
  <c r="O1252" i="2"/>
  <c r="J1253" i="2"/>
  <c r="K1253" i="2"/>
  <c r="L1253" i="2"/>
  <c r="M1253" i="2"/>
  <c r="N1253" i="2"/>
  <c r="O1253" i="2"/>
  <c r="J1254" i="2"/>
  <c r="K1254" i="2"/>
  <c r="L1254" i="2"/>
  <c r="M1254" i="2"/>
  <c r="N1254" i="2"/>
  <c r="O1254" i="2"/>
  <c r="J1255" i="2"/>
  <c r="K1255" i="2"/>
  <c r="L1255" i="2"/>
  <c r="M1255" i="2"/>
  <c r="N1255" i="2"/>
  <c r="O1255" i="2"/>
  <c r="J1256" i="2"/>
  <c r="K1256" i="2"/>
  <c r="L1256" i="2"/>
  <c r="M1256" i="2"/>
  <c r="N1256" i="2"/>
  <c r="O1256" i="2"/>
  <c r="J1257" i="2"/>
  <c r="K1257" i="2"/>
  <c r="L1257" i="2"/>
  <c r="M1257" i="2"/>
  <c r="N1257" i="2"/>
  <c r="O1257" i="2"/>
  <c r="J1258" i="2"/>
  <c r="K1258" i="2"/>
  <c r="L1258" i="2"/>
  <c r="M1258" i="2"/>
  <c r="N1258" i="2"/>
  <c r="O1258" i="2"/>
  <c r="J1259" i="2"/>
  <c r="K1259" i="2"/>
  <c r="M1259" i="2"/>
  <c r="N1259" i="2"/>
  <c r="O1259" i="2"/>
  <c r="J252" i="2"/>
  <c r="K252" i="2"/>
  <c r="L252" i="2"/>
  <c r="M252" i="2"/>
  <c r="N252" i="2"/>
  <c r="O252" i="2"/>
  <c r="J3" i="2"/>
  <c r="K3" i="2"/>
  <c r="L3" i="2"/>
  <c r="M3" i="2"/>
  <c r="N3" i="2"/>
  <c r="O3" i="2"/>
  <c r="J4" i="2"/>
  <c r="K4" i="2"/>
  <c r="L4" i="2"/>
  <c r="M4" i="2"/>
  <c r="N4" i="2"/>
  <c r="O4" i="2"/>
  <c r="J5" i="2"/>
  <c r="K5" i="2"/>
  <c r="L5" i="2"/>
  <c r="M5" i="2"/>
  <c r="N5" i="2"/>
  <c r="O5" i="2"/>
  <c r="J6" i="2"/>
  <c r="K6" i="2"/>
  <c r="L6" i="2"/>
  <c r="M6" i="2"/>
  <c r="N6" i="2"/>
  <c r="O6" i="2"/>
  <c r="J7" i="2"/>
  <c r="K7" i="2"/>
  <c r="L7" i="2"/>
  <c r="M7" i="2"/>
  <c r="N7" i="2"/>
  <c r="O7" i="2"/>
  <c r="J8" i="2"/>
  <c r="K8" i="2"/>
  <c r="L8" i="2"/>
  <c r="M8" i="2"/>
  <c r="N8" i="2"/>
  <c r="O8" i="2"/>
  <c r="J9" i="2"/>
  <c r="K9" i="2"/>
  <c r="L9" i="2"/>
  <c r="M9" i="2"/>
  <c r="N9" i="2"/>
  <c r="O9" i="2"/>
  <c r="J10" i="2"/>
  <c r="K10" i="2"/>
  <c r="L10" i="2"/>
  <c r="M10" i="2"/>
  <c r="N10" i="2"/>
  <c r="O10" i="2"/>
  <c r="J11" i="2"/>
  <c r="K11" i="2"/>
  <c r="L11" i="2"/>
  <c r="M11" i="2"/>
  <c r="N11" i="2"/>
  <c r="O11" i="2"/>
  <c r="J12" i="2"/>
  <c r="K12" i="2"/>
  <c r="L12" i="2"/>
  <c r="M12" i="2"/>
  <c r="N12" i="2"/>
  <c r="O12" i="2"/>
  <c r="J13" i="2"/>
  <c r="K13" i="2"/>
  <c r="L13" i="2"/>
  <c r="M13" i="2"/>
  <c r="N13" i="2"/>
  <c r="O13" i="2"/>
  <c r="J14" i="2"/>
  <c r="K14" i="2"/>
  <c r="L14" i="2"/>
  <c r="M14" i="2"/>
  <c r="N14" i="2"/>
  <c r="O14" i="2"/>
  <c r="J15" i="2"/>
  <c r="K15" i="2"/>
  <c r="L15" i="2"/>
  <c r="M15" i="2"/>
  <c r="N15" i="2"/>
  <c r="O15" i="2"/>
  <c r="J16" i="2"/>
  <c r="K16" i="2"/>
  <c r="L16" i="2"/>
  <c r="M16" i="2"/>
  <c r="N16" i="2"/>
  <c r="O16" i="2"/>
  <c r="J17" i="2"/>
  <c r="K17" i="2"/>
  <c r="L17" i="2"/>
  <c r="M17" i="2"/>
  <c r="N17" i="2"/>
  <c r="O17" i="2"/>
  <c r="J18" i="2"/>
  <c r="K18" i="2"/>
  <c r="L18" i="2"/>
  <c r="M18" i="2"/>
  <c r="N18" i="2"/>
  <c r="O18" i="2"/>
  <c r="J19" i="2"/>
  <c r="K19" i="2"/>
  <c r="L19" i="2"/>
  <c r="M19" i="2"/>
  <c r="N19" i="2"/>
  <c r="O19" i="2"/>
  <c r="J20" i="2"/>
  <c r="K20" i="2"/>
  <c r="L20" i="2"/>
  <c r="M20" i="2"/>
  <c r="N20" i="2"/>
  <c r="O20" i="2"/>
  <c r="J21" i="2"/>
  <c r="K21" i="2"/>
  <c r="L21" i="2"/>
  <c r="M21" i="2"/>
  <c r="N21" i="2"/>
  <c r="O21" i="2"/>
  <c r="J22" i="2"/>
  <c r="K22" i="2"/>
  <c r="L22" i="2"/>
  <c r="M22" i="2"/>
  <c r="N22" i="2"/>
  <c r="O22" i="2"/>
  <c r="J23" i="2"/>
  <c r="K23" i="2"/>
  <c r="L23" i="2"/>
  <c r="M23" i="2"/>
  <c r="N23" i="2"/>
  <c r="O23" i="2"/>
  <c r="J24" i="2"/>
  <c r="K24" i="2"/>
  <c r="L24" i="2"/>
  <c r="M24" i="2"/>
  <c r="N24" i="2"/>
  <c r="O24" i="2"/>
  <c r="J25" i="2"/>
  <c r="K25" i="2"/>
  <c r="L25" i="2"/>
  <c r="M25" i="2"/>
  <c r="N25" i="2"/>
  <c r="O25" i="2"/>
  <c r="J26" i="2"/>
  <c r="K26" i="2"/>
  <c r="L26" i="2"/>
  <c r="M26" i="2"/>
  <c r="N26" i="2"/>
  <c r="O26" i="2"/>
  <c r="J27" i="2"/>
  <c r="K27" i="2"/>
  <c r="L27" i="2"/>
  <c r="M27" i="2"/>
  <c r="N27" i="2"/>
  <c r="O27" i="2"/>
  <c r="J28" i="2"/>
  <c r="K28" i="2"/>
  <c r="L28" i="2"/>
  <c r="M28" i="2"/>
  <c r="N28" i="2"/>
  <c r="O28" i="2"/>
  <c r="J29" i="2"/>
  <c r="K29" i="2"/>
  <c r="L29" i="2"/>
  <c r="M29" i="2"/>
  <c r="N29" i="2"/>
  <c r="O29" i="2"/>
  <c r="J30" i="2"/>
  <c r="K30" i="2"/>
  <c r="L30" i="2"/>
  <c r="M30" i="2"/>
  <c r="N30" i="2"/>
  <c r="O30" i="2"/>
  <c r="J31" i="2"/>
  <c r="K31" i="2"/>
  <c r="L31" i="2"/>
  <c r="M31" i="2"/>
  <c r="N31" i="2"/>
  <c r="O31" i="2"/>
  <c r="J32" i="2"/>
  <c r="K32" i="2"/>
  <c r="L32" i="2"/>
  <c r="M32" i="2"/>
  <c r="N32" i="2"/>
  <c r="O32" i="2"/>
  <c r="J33" i="2"/>
  <c r="K33" i="2"/>
  <c r="L33" i="2"/>
  <c r="M33" i="2"/>
  <c r="N33" i="2"/>
  <c r="O33" i="2"/>
  <c r="J34" i="2"/>
  <c r="K34" i="2"/>
  <c r="L34" i="2"/>
  <c r="M34" i="2"/>
  <c r="N34" i="2"/>
  <c r="O34" i="2"/>
  <c r="J35" i="2"/>
  <c r="K35" i="2"/>
  <c r="L35" i="2"/>
  <c r="M35" i="2"/>
  <c r="N35" i="2"/>
  <c r="O35" i="2"/>
  <c r="J36" i="2"/>
  <c r="K36" i="2"/>
  <c r="L36" i="2"/>
  <c r="M36" i="2"/>
  <c r="N36" i="2"/>
  <c r="O36" i="2"/>
  <c r="J37" i="2"/>
  <c r="K37" i="2"/>
  <c r="L37" i="2"/>
  <c r="M37" i="2"/>
  <c r="N37" i="2"/>
  <c r="O37" i="2"/>
  <c r="J38" i="2"/>
  <c r="K38" i="2"/>
  <c r="L38" i="2"/>
  <c r="M38" i="2"/>
  <c r="N38" i="2"/>
  <c r="O38" i="2"/>
  <c r="J39" i="2"/>
  <c r="K39" i="2"/>
  <c r="L39" i="2"/>
  <c r="M39" i="2"/>
  <c r="N39" i="2"/>
  <c r="O39" i="2"/>
  <c r="J40" i="2"/>
  <c r="K40" i="2"/>
  <c r="L40" i="2"/>
  <c r="M40" i="2"/>
  <c r="N40" i="2"/>
  <c r="O40" i="2"/>
  <c r="J41" i="2"/>
  <c r="K41" i="2"/>
  <c r="L41" i="2"/>
  <c r="M41" i="2"/>
  <c r="N41" i="2"/>
  <c r="O41" i="2"/>
  <c r="J42" i="2"/>
  <c r="K42" i="2"/>
  <c r="L42" i="2"/>
  <c r="M42" i="2"/>
  <c r="N42" i="2"/>
  <c r="O42" i="2"/>
  <c r="J43" i="2"/>
  <c r="K43" i="2"/>
  <c r="M43" i="2"/>
  <c r="N43" i="2"/>
  <c r="O43" i="2"/>
  <c r="J44" i="2"/>
  <c r="K44" i="2"/>
  <c r="L44" i="2"/>
  <c r="M44" i="2"/>
  <c r="N44" i="2"/>
  <c r="O44" i="2"/>
  <c r="J45" i="2"/>
  <c r="K45" i="2"/>
  <c r="L45" i="2"/>
  <c r="M45" i="2"/>
  <c r="N45" i="2"/>
  <c r="O45" i="2"/>
  <c r="J46" i="2"/>
  <c r="K46" i="2"/>
  <c r="L46" i="2"/>
  <c r="M46" i="2"/>
  <c r="N46" i="2"/>
  <c r="O46" i="2"/>
  <c r="J47" i="2"/>
  <c r="K47" i="2"/>
  <c r="L47" i="2"/>
  <c r="M47" i="2"/>
  <c r="N47" i="2"/>
  <c r="O47" i="2"/>
  <c r="J48" i="2"/>
  <c r="K48" i="2"/>
  <c r="L48" i="2"/>
  <c r="M48" i="2"/>
  <c r="N48" i="2"/>
  <c r="O48" i="2"/>
  <c r="J49" i="2"/>
  <c r="K49" i="2"/>
  <c r="L49" i="2"/>
  <c r="M49" i="2"/>
  <c r="N49" i="2"/>
  <c r="O49" i="2"/>
  <c r="J50" i="2"/>
  <c r="K50" i="2"/>
  <c r="L50" i="2"/>
  <c r="M50" i="2"/>
  <c r="N50" i="2"/>
  <c r="J51" i="2"/>
  <c r="K51" i="2"/>
  <c r="L51" i="2"/>
  <c r="M51" i="2"/>
  <c r="N51" i="2"/>
  <c r="O51" i="2"/>
  <c r="J52" i="2"/>
  <c r="K52" i="2"/>
  <c r="L52" i="2"/>
  <c r="M52" i="2"/>
  <c r="N52" i="2"/>
  <c r="O52" i="2"/>
  <c r="J53" i="2"/>
  <c r="K53" i="2"/>
  <c r="L53" i="2"/>
  <c r="M53" i="2"/>
  <c r="N53" i="2"/>
  <c r="O53" i="2"/>
  <c r="J54" i="2"/>
  <c r="K54" i="2"/>
  <c r="L54" i="2"/>
  <c r="M54" i="2"/>
  <c r="N54" i="2"/>
  <c r="O54" i="2"/>
  <c r="J55" i="2"/>
  <c r="K55" i="2"/>
  <c r="L55" i="2"/>
  <c r="M55" i="2"/>
  <c r="N55" i="2"/>
  <c r="O55" i="2"/>
  <c r="J56" i="2"/>
  <c r="K56" i="2"/>
  <c r="L56" i="2"/>
  <c r="M56" i="2"/>
  <c r="N56" i="2"/>
  <c r="O56" i="2"/>
  <c r="J57" i="2"/>
  <c r="K57" i="2"/>
  <c r="L57" i="2"/>
  <c r="M57" i="2"/>
  <c r="N57" i="2"/>
  <c r="O57" i="2"/>
  <c r="J58" i="2"/>
  <c r="K58" i="2"/>
  <c r="L58" i="2"/>
  <c r="M58" i="2"/>
  <c r="N58" i="2"/>
  <c r="O58" i="2"/>
  <c r="J59" i="2"/>
  <c r="K59" i="2"/>
  <c r="L59" i="2"/>
  <c r="M59" i="2"/>
  <c r="N59" i="2"/>
  <c r="O59" i="2"/>
  <c r="J60" i="2"/>
  <c r="K60" i="2"/>
  <c r="L60" i="2"/>
  <c r="M60" i="2"/>
  <c r="N60" i="2"/>
  <c r="O60" i="2"/>
  <c r="J61" i="2"/>
  <c r="K61" i="2"/>
  <c r="L61" i="2"/>
  <c r="M61" i="2"/>
  <c r="N61" i="2"/>
  <c r="O61" i="2"/>
  <c r="J62" i="2"/>
  <c r="K62" i="2"/>
  <c r="L62" i="2"/>
  <c r="M62" i="2"/>
  <c r="N62" i="2"/>
  <c r="O62" i="2"/>
  <c r="J63" i="2"/>
  <c r="K63" i="2"/>
  <c r="L63" i="2"/>
  <c r="M63" i="2"/>
  <c r="N63" i="2"/>
  <c r="O63" i="2"/>
  <c r="J64" i="2"/>
  <c r="K64" i="2"/>
  <c r="L64" i="2"/>
  <c r="M64" i="2"/>
  <c r="N64" i="2"/>
  <c r="O64" i="2"/>
  <c r="K65" i="2"/>
  <c r="L65" i="2"/>
  <c r="M65" i="2"/>
  <c r="N65" i="2"/>
  <c r="O65" i="2"/>
  <c r="J66" i="2"/>
  <c r="K66" i="2"/>
  <c r="L66" i="2"/>
  <c r="M66" i="2"/>
  <c r="N66" i="2"/>
  <c r="O66" i="2"/>
  <c r="J67" i="2"/>
  <c r="K67" i="2"/>
  <c r="L67" i="2"/>
  <c r="M67" i="2"/>
  <c r="N67" i="2"/>
  <c r="O67" i="2"/>
  <c r="J68" i="2"/>
  <c r="K68" i="2"/>
  <c r="L68" i="2"/>
  <c r="M68" i="2"/>
  <c r="N68" i="2"/>
  <c r="O68" i="2"/>
  <c r="J69" i="2"/>
  <c r="K69" i="2"/>
  <c r="L69" i="2"/>
  <c r="M69" i="2"/>
  <c r="N69" i="2"/>
  <c r="O69" i="2"/>
  <c r="J70" i="2"/>
  <c r="K70" i="2"/>
  <c r="L70" i="2"/>
  <c r="M70" i="2"/>
  <c r="N70" i="2"/>
  <c r="O70" i="2"/>
  <c r="J71" i="2"/>
  <c r="K71" i="2"/>
  <c r="L71" i="2"/>
  <c r="M71" i="2"/>
  <c r="N71" i="2"/>
  <c r="O71" i="2"/>
  <c r="J72" i="2"/>
  <c r="K72" i="2"/>
  <c r="L72" i="2"/>
  <c r="M72" i="2"/>
  <c r="N72" i="2"/>
  <c r="O72" i="2"/>
  <c r="J73" i="2"/>
  <c r="K73" i="2"/>
  <c r="L73" i="2"/>
  <c r="M73" i="2"/>
  <c r="N73" i="2"/>
  <c r="O73" i="2"/>
  <c r="J74" i="2"/>
  <c r="K74" i="2"/>
  <c r="L74" i="2"/>
  <c r="M74" i="2"/>
  <c r="N74" i="2"/>
  <c r="O74" i="2"/>
  <c r="J75" i="2"/>
  <c r="K75" i="2"/>
  <c r="L75" i="2"/>
  <c r="M75" i="2"/>
  <c r="N75" i="2"/>
  <c r="O75" i="2"/>
  <c r="J76" i="2"/>
  <c r="K76" i="2"/>
  <c r="L76" i="2"/>
  <c r="M76" i="2"/>
  <c r="N76" i="2"/>
  <c r="O76" i="2"/>
  <c r="J77" i="2"/>
  <c r="K77" i="2"/>
  <c r="L77" i="2"/>
  <c r="M77" i="2"/>
  <c r="N77" i="2"/>
  <c r="O77" i="2"/>
  <c r="J78" i="2"/>
  <c r="K78" i="2"/>
  <c r="L78" i="2"/>
  <c r="M78" i="2"/>
  <c r="N78" i="2"/>
  <c r="O78" i="2"/>
  <c r="J79" i="2"/>
  <c r="K79" i="2"/>
  <c r="L79" i="2"/>
  <c r="M79" i="2"/>
  <c r="N79" i="2"/>
  <c r="O79" i="2"/>
  <c r="J80" i="2"/>
  <c r="K80" i="2"/>
  <c r="L80" i="2"/>
  <c r="M80" i="2"/>
  <c r="N80" i="2"/>
  <c r="O80" i="2"/>
  <c r="J81" i="2"/>
  <c r="K81" i="2"/>
  <c r="L81" i="2"/>
  <c r="M81" i="2"/>
  <c r="N81" i="2"/>
  <c r="O81" i="2"/>
  <c r="J82" i="2"/>
  <c r="K82" i="2"/>
  <c r="L82" i="2"/>
  <c r="M82" i="2"/>
  <c r="N82" i="2"/>
  <c r="O82" i="2"/>
  <c r="J83" i="2"/>
  <c r="K83" i="2"/>
  <c r="L83" i="2"/>
  <c r="M83" i="2"/>
  <c r="N83" i="2"/>
  <c r="O83" i="2"/>
  <c r="J84" i="2"/>
  <c r="K84" i="2"/>
  <c r="L84" i="2"/>
  <c r="M84" i="2"/>
  <c r="N84" i="2"/>
  <c r="O84" i="2"/>
  <c r="J85" i="2"/>
  <c r="K85" i="2"/>
  <c r="L85" i="2"/>
  <c r="M85" i="2"/>
  <c r="N85" i="2"/>
  <c r="O85" i="2"/>
  <c r="J86" i="2"/>
  <c r="K86" i="2"/>
  <c r="L86" i="2"/>
  <c r="M86" i="2"/>
  <c r="N86" i="2"/>
  <c r="O86" i="2"/>
  <c r="J87" i="2"/>
  <c r="K87" i="2"/>
  <c r="L87" i="2"/>
  <c r="M87" i="2"/>
  <c r="N87" i="2"/>
  <c r="O87" i="2"/>
  <c r="J88" i="2"/>
  <c r="K88" i="2"/>
  <c r="L88" i="2"/>
  <c r="M88" i="2"/>
  <c r="N88" i="2"/>
  <c r="O88" i="2"/>
  <c r="J89" i="2"/>
  <c r="K89" i="2"/>
  <c r="L89" i="2"/>
  <c r="M89" i="2"/>
  <c r="N89" i="2"/>
  <c r="O89" i="2"/>
  <c r="J90" i="2"/>
  <c r="K90" i="2"/>
  <c r="L90" i="2"/>
  <c r="M90" i="2"/>
  <c r="N90" i="2"/>
  <c r="O90" i="2"/>
  <c r="J91" i="2"/>
  <c r="K91" i="2"/>
  <c r="L91" i="2"/>
  <c r="M91" i="2"/>
  <c r="N91" i="2"/>
  <c r="O91" i="2"/>
  <c r="J92" i="2"/>
  <c r="K92" i="2"/>
  <c r="L92" i="2"/>
  <c r="M92" i="2"/>
  <c r="N92" i="2"/>
  <c r="O92" i="2"/>
  <c r="J93" i="2"/>
  <c r="K93" i="2"/>
  <c r="L93" i="2"/>
  <c r="M93" i="2"/>
  <c r="N93" i="2"/>
  <c r="O93" i="2"/>
  <c r="J94" i="2"/>
  <c r="K94" i="2"/>
  <c r="L94" i="2"/>
  <c r="M94" i="2"/>
  <c r="N94" i="2"/>
  <c r="O94" i="2"/>
  <c r="J95" i="2"/>
  <c r="K95" i="2"/>
  <c r="L95" i="2"/>
  <c r="M95" i="2"/>
  <c r="N95" i="2"/>
  <c r="O95" i="2"/>
  <c r="J96" i="2"/>
  <c r="K96" i="2"/>
  <c r="L96" i="2"/>
  <c r="M96" i="2"/>
  <c r="N96" i="2"/>
  <c r="O96" i="2"/>
  <c r="J97" i="2"/>
  <c r="K97" i="2"/>
  <c r="L97" i="2"/>
  <c r="M97" i="2"/>
  <c r="N97" i="2"/>
  <c r="O97" i="2"/>
  <c r="J98" i="2"/>
  <c r="K98" i="2"/>
  <c r="L98" i="2"/>
  <c r="M98" i="2"/>
  <c r="N98" i="2"/>
  <c r="O98" i="2"/>
  <c r="J99" i="2"/>
  <c r="K99" i="2"/>
  <c r="L99" i="2"/>
  <c r="M99" i="2"/>
  <c r="N99" i="2"/>
  <c r="O99" i="2"/>
  <c r="J100" i="2"/>
  <c r="K100" i="2"/>
  <c r="L100" i="2"/>
  <c r="M100" i="2"/>
  <c r="N100" i="2"/>
  <c r="O100" i="2"/>
  <c r="J101" i="2"/>
  <c r="K101" i="2"/>
  <c r="L101" i="2"/>
  <c r="M101" i="2"/>
  <c r="N101" i="2"/>
  <c r="O101" i="2"/>
  <c r="J102" i="2"/>
  <c r="K102" i="2"/>
  <c r="L102" i="2"/>
  <c r="M102" i="2"/>
  <c r="N102" i="2"/>
  <c r="O102" i="2"/>
  <c r="J103" i="2"/>
  <c r="K103" i="2"/>
  <c r="L103" i="2"/>
  <c r="M103" i="2"/>
  <c r="N103" i="2"/>
  <c r="O103" i="2"/>
  <c r="J104" i="2"/>
  <c r="K104" i="2"/>
  <c r="L104" i="2"/>
  <c r="M104" i="2"/>
  <c r="N104" i="2"/>
  <c r="O104" i="2"/>
  <c r="J105" i="2"/>
  <c r="K105" i="2"/>
  <c r="L105" i="2"/>
  <c r="M105" i="2"/>
  <c r="N105" i="2"/>
  <c r="O105" i="2"/>
  <c r="J106" i="2"/>
  <c r="K106" i="2"/>
  <c r="L106" i="2"/>
  <c r="M106" i="2"/>
  <c r="N106" i="2"/>
  <c r="O106" i="2"/>
  <c r="J107" i="2"/>
  <c r="K107" i="2"/>
  <c r="L107" i="2"/>
  <c r="M107" i="2"/>
  <c r="N107" i="2"/>
  <c r="O107" i="2"/>
  <c r="J108" i="2"/>
  <c r="K108" i="2"/>
  <c r="L108" i="2"/>
  <c r="M108" i="2"/>
  <c r="N108" i="2"/>
  <c r="O108" i="2"/>
  <c r="J109" i="2"/>
  <c r="K109" i="2"/>
  <c r="L109" i="2"/>
  <c r="M109" i="2"/>
  <c r="N109" i="2"/>
  <c r="O109" i="2"/>
  <c r="J110" i="2"/>
  <c r="K110" i="2"/>
  <c r="L110" i="2"/>
  <c r="M110" i="2"/>
  <c r="N110" i="2"/>
  <c r="O110" i="2"/>
  <c r="J111" i="2"/>
  <c r="K111" i="2"/>
  <c r="L111" i="2"/>
  <c r="M111" i="2"/>
  <c r="N111" i="2"/>
  <c r="O111" i="2"/>
  <c r="J112" i="2"/>
  <c r="K112" i="2"/>
  <c r="L112" i="2"/>
  <c r="M112" i="2"/>
  <c r="N112" i="2"/>
  <c r="O112" i="2"/>
  <c r="J113" i="2"/>
  <c r="K113" i="2"/>
  <c r="L113" i="2"/>
  <c r="M113" i="2"/>
  <c r="N113" i="2"/>
  <c r="O113" i="2"/>
  <c r="J114" i="2"/>
  <c r="K114" i="2"/>
  <c r="L114" i="2"/>
  <c r="M114" i="2"/>
  <c r="N114" i="2"/>
  <c r="O114" i="2"/>
  <c r="J115" i="2"/>
  <c r="K115" i="2"/>
  <c r="L115" i="2"/>
  <c r="M115" i="2"/>
  <c r="N115" i="2"/>
  <c r="O115" i="2"/>
  <c r="J116" i="2"/>
  <c r="K116" i="2"/>
  <c r="L116" i="2"/>
  <c r="M116" i="2"/>
  <c r="N116" i="2"/>
  <c r="O116" i="2"/>
  <c r="J117" i="2"/>
  <c r="K117" i="2"/>
  <c r="L117" i="2"/>
  <c r="M117" i="2"/>
  <c r="N117" i="2"/>
  <c r="O117" i="2"/>
  <c r="J118" i="2"/>
  <c r="K118" i="2"/>
  <c r="L118" i="2"/>
  <c r="M118" i="2"/>
  <c r="N118" i="2"/>
  <c r="O118" i="2"/>
  <c r="J119" i="2"/>
  <c r="K119" i="2"/>
  <c r="L119" i="2"/>
  <c r="M119" i="2"/>
  <c r="N119" i="2"/>
  <c r="O119" i="2"/>
  <c r="J120" i="2"/>
  <c r="K120" i="2"/>
  <c r="L120" i="2"/>
  <c r="M120" i="2"/>
  <c r="N120" i="2"/>
  <c r="O120" i="2"/>
  <c r="J121" i="2"/>
  <c r="K121" i="2"/>
  <c r="L121" i="2"/>
  <c r="M121" i="2"/>
  <c r="N121" i="2"/>
  <c r="O121" i="2"/>
  <c r="J122" i="2"/>
  <c r="K122" i="2"/>
  <c r="L122" i="2"/>
  <c r="M122" i="2"/>
  <c r="N122" i="2"/>
  <c r="O122" i="2"/>
  <c r="J123" i="2"/>
  <c r="K123" i="2"/>
  <c r="L123" i="2"/>
  <c r="M123" i="2"/>
  <c r="N123" i="2"/>
  <c r="O123" i="2"/>
  <c r="J124" i="2"/>
  <c r="K124" i="2"/>
  <c r="L124" i="2"/>
  <c r="M124" i="2"/>
  <c r="N124" i="2"/>
  <c r="O124" i="2"/>
  <c r="J125" i="2"/>
  <c r="K125" i="2"/>
  <c r="L125" i="2"/>
  <c r="M125" i="2"/>
  <c r="N125" i="2"/>
  <c r="O125" i="2"/>
  <c r="J126" i="2"/>
  <c r="K126" i="2"/>
  <c r="L126" i="2"/>
  <c r="M126" i="2"/>
  <c r="N126" i="2"/>
  <c r="O126" i="2"/>
  <c r="J127" i="2"/>
  <c r="K127" i="2"/>
  <c r="L127" i="2"/>
  <c r="M127" i="2"/>
  <c r="N127" i="2"/>
  <c r="O127" i="2"/>
  <c r="J128" i="2"/>
  <c r="K128" i="2"/>
  <c r="L128" i="2"/>
  <c r="M128" i="2"/>
  <c r="N128" i="2"/>
  <c r="O128" i="2"/>
  <c r="J129" i="2"/>
  <c r="K129" i="2"/>
  <c r="L129" i="2"/>
  <c r="M129" i="2"/>
  <c r="N129" i="2"/>
  <c r="O129" i="2"/>
  <c r="J130" i="2"/>
  <c r="K130" i="2"/>
  <c r="L130" i="2"/>
  <c r="M130" i="2"/>
  <c r="N130" i="2"/>
  <c r="O130" i="2"/>
  <c r="J131" i="2"/>
  <c r="K131" i="2"/>
  <c r="L131" i="2"/>
  <c r="M131" i="2"/>
  <c r="N131" i="2"/>
  <c r="O131" i="2"/>
  <c r="J132" i="2"/>
  <c r="K132" i="2"/>
  <c r="L132" i="2"/>
  <c r="M132" i="2"/>
  <c r="N132" i="2"/>
  <c r="O132" i="2"/>
  <c r="J133" i="2"/>
  <c r="K133" i="2"/>
  <c r="L133" i="2"/>
  <c r="M133" i="2"/>
  <c r="N133" i="2"/>
  <c r="O133" i="2"/>
  <c r="J134" i="2"/>
  <c r="K134" i="2"/>
  <c r="L134" i="2"/>
  <c r="M134" i="2"/>
  <c r="N134" i="2"/>
  <c r="O134" i="2"/>
  <c r="J135" i="2"/>
  <c r="K135" i="2"/>
  <c r="L135" i="2"/>
  <c r="M135" i="2"/>
  <c r="N135" i="2"/>
  <c r="O135" i="2"/>
  <c r="J136" i="2"/>
  <c r="K136" i="2"/>
  <c r="L136" i="2"/>
  <c r="M136" i="2"/>
  <c r="N136" i="2"/>
  <c r="O136" i="2"/>
  <c r="J137" i="2"/>
  <c r="K137" i="2"/>
  <c r="L137" i="2"/>
  <c r="M137" i="2"/>
  <c r="N137" i="2"/>
  <c r="O137" i="2"/>
  <c r="J138" i="2"/>
  <c r="K138" i="2"/>
  <c r="L138" i="2"/>
  <c r="M138" i="2"/>
  <c r="N138" i="2"/>
  <c r="O138" i="2"/>
  <c r="J139" i="2"/>
  <c r="K139" i="2"/>
  <c r="L139" i="2"/>
  <c r="M139" i="2"/>
  <c r="N139" i="2"/>
  <c r="O139" i="2"/>
  <c r="J140" i="2"/>
  <c r="K140" i="2"/>
  <c r="L140" i="2"/>
  <c r="M140" i="2"/>
  <c r="N140" i="2"/>
  <c r="O140" i="2"/>
  <c r="J141" i="2"/>
  <c r="K141" i="2"/>
  <c r="L141" i="2"/>
  <c r="M141" i="2"/>
  <c r="N141" i="2"/>
  <c r="O141" i="2"/>
  <c r="J142" i="2"/>
  <c r="K142" i="2"/>
  <c r="L142" i="2"/>
  <c r="M142" i="2"/>
  <c r="N142" i="2"/>
  <c r="O142" i="2"/>
  <c r="J143" i="2"/>
  <c r="K143" i="2"/>
  <c r="L143" i="2"/>
  <c r="M143" i="2"/>
  <c r="N143" i="2"/>
  <c r="O143" i="2"/>
  <c r="J144" i="2"/>
  <c r="K144" i="2"/>
  <c r="L144" i="2"/>
  <c r="M144" i="2"/>
  <c r="N144" i="2"/>
  <c r="O144" i="2"/>
  <c r="J145" i="2"/>
  <c r="K145" i="2"/>
  <c r="L145" i="2"/>
  <c r="M145" i="2"/>
  <c r="N145" i="2"/>
  <c r="O145" i="2"/>
  <c r="J146" i="2"/>
  <c r="K146" i="2"/>
  <c r="L146" i="2"/>
  <c r="M146" i="2"/>
  <c r="N146" i="2"/>
  <c r="O146" i="2"/>
  <c r="J147" i="2"/>
  <c r="K147" i="2"/>
  <c r="L147" i="2"/>
  <c r="M147" i="2"/>
  <c r="N147" i="2"/>
  <c r="O147" i="2"/>
  <c r="J148" i="2"/>
  <c r="K148" i="2"/>
  <c r="L148" i="2"/>
  <c r="M148" i="2"/>
  <c r="N148" i="2"/>
  <c r="O148" i="2"/>
  <c r="J149" i="2"/>
  <c r="K149" i="2"/>
  <c r="L149" i="2"/>
  <c r="M149" i="2"/>
  <c r="N149" i="2"/>
  <c r="O149" i="2"/>
  <c r="J150" i="2"/>
  <c r="K150" i="2"/>
  <c r="L150" i="2"/>
  <c r="M150" i="2"/>
  <c r="N150" i="2"/>
  <c r="O150" i="2"/>
  <c r="J151" i="2"/>
  <c r="K151" i="2"/>
  <c r="L151" i="2"/>
  <c r="M151" i="2"/>
  <c r="N151" i="2"/>
  <c r="O151" i="2"/>
  <c r="J152" i="2"/>
  <c r="K152" i="2"/>
  <c r="L152" i="2"/>
  <c r="M152" i="2"/>
  <c r="N152" i="2"/>
  <c r="O152" i="2"/>
  <c r="J153" i="2"/>
  <c r="K153" i="2"/>
  <c r="L153" i="2"/>
  <c r="M153" i="2"/>
  <c r="N153" i="2"/>
  <c r="O153" i="2"/>
  <c r="J154" i="2"/>
  <c r="K154" i="2"/>
  <c r="L154" i="2"/>
  <c r="M154" i="2"/>
  <c r="N154" i="2"/>
  <c r="O154" i="2"/>
  <c r="J155" i="2"/>
  <c r="K155" i="2"/>
  <c r="L155" i="2"/>
  <c r="M155" i="2"/>
  <c r="N155" i="2"/>
  <c r="O155" i="2"/>
  <c r="J156" i="2"/>
  <c r="K156" i="2"/>
  <c r="L156" i="2"/>
  <c r="M156" i="2"/>
  <c r="N156" i="2"/>
  <c r="O156" i="2"/>
  <c r="J157" i="2"/>
  <c r="K157" i="2"/>
  <c r="L157" i="2"/>
  <c r="M157" i="2"/>
  <c r="N157" i="2"/>
  <c r="O157" i="2"/>
  <c r="J158" i="2"/>
  <c r="K158" i="2"/>
  <c r="L158" i="2"/>
  <c r="M158" i="2"/>
  <c r="N158" i="2"/>
  <c r="O158" i="2"/>
  <c r="J159" i="2"/>
  <c r="K159" i="2"/>
  <c r="L159" i="2"/>
  <c r="M159" i="2"/>
  <c r="N159" i="2"/>
  <c r="O159" i="2"/>
  <c r="J160" i="2"/>
  <c r="K160" i="2"/>
  <c r="L160" i="2"/>
  <c r="M160" i="2"/>
  <c r="N160" i="2"/>
  <c r="O160" i="2"/>
  <c r="J161" i="2"/>
  <c r="K161" i="2"/>
  <c r="L161" i="2"/>
  <c r="M161" i="2"/>
  <c r="N161" i="2"/>
  <c r="O161" i="2"/>
  <c r="J162" i="2"/>
  <c r="K162" i="2"/>
  <c r="L162" i="2"/>
  <c r="M162" i="2"/>
  <c r="N162" i="2"/>
  <c r="O162" i="2"/>
  <c r="J163" i="2"/>
  <c r="K163" i="2"/>
  <c r="L163" i="2"/>
  <c r="M163" i="2"/>
  <c r="N163" i="2"/>
  <c r="O163" i="2"/>
  <c r="J164" i="2"/>
  <c r="K164" i="2"/>
  <c r="L164" i="2"/>
  <c r="M164" i="2"/>
  <c r="N164" i="2"/>
  <c r="O164" i="2"/>
  <c r="J165" i="2"/>
  <c r="K165" i="2"/>
  <c r="L165" i="2"/>
  <c r="M165" i="2"/>
  <c r="N165" i="2"/>
  <c r="O165" i="2"/>
  <c r="J166" i="2"/>
  <c r="K166" i="2"/>
  <c r="L166" i="2"/>
  <c r="M166" i="2"/>
  <c r="N166" i="2"/>
  <c r="O166" i="2"/>
  <c r="J167" i="2"/>
  <c r="K167" i="2"/>
  <c r="L167" i="2"/>
  <c r="M167" i="2"/>
  <c r="N167" i="2"/>
  <c r="O167" i="2"/>
  <c r="J168" i="2"/>
  <c r="K168" i="2"/>
  <c r="L168" i="2"/>
  <c r="M168" i="2"/>
  <c r="N168" i="2"/>
  <c r="O168" i="2"/>
  <c r="J169" i="2"/>
  <c r="K169" i="2"/>
  <c r="L169" i="2"/>
  <c r="M169" i="2"/>
  <c r="N169" i="2"/>
  <c r="O169" i="2"/>
  <c r="J170" i="2"/>
  <c r="K170" i="2"/>
  <c r="L170" i="2"/>
  <c r="M170" i="2"/>
  <c r="N170" i="2"/>
  <c r="O170" i="2"/>
  <c r="J171" i="2"/>
  <c r="K171" i="2"/>
  <c r="L171" i="2"/>
  <c r="M171" i="2"/>
  <c r="N171" i="2"/>
  <c r="O171" i="2"/>
  <c r="J172" i="2"/>
  <c r="K172" i="2"/>
  <c r="L172" i="2"/>
  <c r="M172" i="2"/>
  <c r="N172" i="2"/>
  <c r="O172" i="2"/>
  <c r="J173" i="2"/>
  <c r="K173" i="2"/>
  <c r="L173" i="2"/>
  <c r="M173" i="2"/>
  <c r="N173" i="2"/>
  <c r="O173" i="2"/>
  <c r="J174" i="2"/>
  <c r="K174" i="2"/>
  <c r="L174" i="2"/>
  <c r="M174" i="2"/>
  <c r="N174" i="2"/>
  <c r="O174" i="2"/>
  <c r="J175" i="2"/>
  <c r="K175" i="2"/>
  <c r="L175" i="2"/>
  <c r="M175" i="2"/>
  <c r="N175" i="2"/>
  <c r="O175" i="2"/>
  <c r="J176" i="2"/>
  <c r="K176" i="2"/>
  <c r="L176" i="2"/>
  <c r="M176" i="2"/>
  <c r="N176" i="2"/>
  <c r="O176" i="2"/>
  <c r="J177" i="2"/>
  <c r="K177" i="2"/>
  <c r="L177" i="2"/>
  <c r="M177" i="2"/>
  <c r="N177" i="2"/>
  <c r="O177" i="2"/>
  <c r="J178" i="2"/>
  <c r="K178" i="2"/>
  <c r="L178" i="2"/>
  <c r="M178" i="2"/>
  <c r="N178" i="2"/>
  <c r="O178" i="2"/>
  <c r="J179" i="2"/>
  <c r="K179" i="2"/>
  <c r="L179" i="2"/>
  <c r="M179" i="2"/>
  <c r="N179" i="2"/>
  <c r="O179" i="2"/>
  <c r="J180" i="2"/>
  <c r="K180" i="2"/>
  <c r="L180" i="2"/>
  <c r="M180" i="2"/>
  <c r="N180" i="2"/>
  <c r="O180" i="2"/>
  <c r="J181" i="2"/>
  <c r="K181" i="2"/>
  <c r="L181" i="2"/>
  <c r="M181" i="2"/>
  <c r="N181" i="2"/>
  <c r="O181" i="2"/>
  <c r="J182" i="2"/>
  <c r="K182" i="2"/>
  <c r="L182" i="2"/>
  <c r="M182" i="2"/>
  <c r="N182" i="2"/>
  <c r="O182" i="2"/>
  <c r="J183" i="2"/>
  <c r="K183" i="2"/>
  <c r="L183" i="2"/>
  <c r="M183" i="2"/>
  <c r="N183" i="2"/>
  <c r="O183" i="2"/>
  <c r="J184" i="2"/>
  <c r="K184" i="2"/>
  <c r="L184" i="2"/>
  <c r="M184" i="2"/>
  <c r="N184" i="2"/>
  <c r="O184" i="2"/>
  <c r="J185" i="2"/>
  <c r="K185" i="2"/>
  <c r="L185" i="2"/>
  <c r="M185" i="2"/>
  <c r="N185" i="2"/>
  <c r="O185" i="2"/>
  <c r="J186" i="2"/>
  <c r="K186" i="2"/>
  <c r="L186" i="2"/>
  <c r="M186" i="2"/>
  <c r="N186" i="2"/>
  <c r="O186" i="2"/>
  <c r="J187" i="2"/>
  <c r="K187" i="2"/>
  <c r="L187" i="2"/>
  <c r="M187" i="2"/>
  <c r="N187" i="2"/>
  <c r="O187" i="2"/>
  <c r="J188" i="2"/>
  <c r="K188" i="2"/>
  <c r="L188" i="2"/>
  <c r="M188" i="2"/>
  <c r="N188" i="2"/>
  <c r="O188" i="2"/>
  <c r="J189" i="2"/>
  <c r="K189" i="2"/>
  <c r="L189" i="2"/>
  <c r="M189" i="2"/>
  <c r="N189" i="2"/>
  <c r="O189" i="2"/>
  <c r="J190" i="2"/>
  <c r="K190" i="2"/>
  <c r="L190" i="2"/>
  <c r="M190" i="2"/>
  <c r="N190" i="2"/>
  <c r="O190" i="2"/>
  <c r="J191" i="2"/>
  <c r="K191" i="2"/>
  <c r="L191" i="2"/>
  <c r="M191" i="2"/>
  <c r="N191" i="2"/>
  <c r="O191" i="2"/>
  <c r="J192" i="2"/>
  <c r="K192" i="2"/>
  <c r="L192" i="2"/>
  <c r="M192" i="2"/>
  <c r="N192" i="2"/>
  <c r="O192" i="2"/>
  <c r="J193" i="2"/>
  <c r="K193" i="2"/>
  <c r="L193" i="2"/>
  <c r="M193" i="2"/>
  <c r="N193" i="2"/>
  <c r="O193" i="2"/>
  <c r="J194" i="2"/>
  <c r="K194" i="2"/>
  <c r="L194" i="2"/>
  <c r="M194" i="2"/>
  <c r="N194" i="2"/>
  <c r="O194" i="2"/>
  <c r="J195" i="2"/>
  <c r="K195" i="2"/>
  <c r="L195" i="2"/>
  <c r="M195" i="2"/>
  <c r="N195" i="2"/>
  <c r="O195" i="2"/>
  <c r="J196" i="2"/>
  <c r="K196" i="2"/>
  <c r="L196" i="2"/>
  <c r="M196" i="2"/>
  <c r="N196" i="2"/>
  <c r="O196" i="2"/>
  <c r="J197" i="2"/>
  <c r="K197" i="2"/>
  <c r="L197" i="2"/>
  <c r="M197" i="2"/>
  <c r="N197" i="2"/>
  <c r="O197" i="2"/>
  <c r="J198" i="2"/>
  <c r="K198" i="2"/>
  <c r="L198" i="2"/>
  <c r="M198" i="2"/>
  <c r="N198" i="2"/>
  <c r="O198" i="2"/>
  <c r="J199" i="2"/>
  <c r="K199" i="2"/>
  <c r="L199" i="2"/>
  <c r="M199" i="2"/>
  <c r="N199" i="2"/>
  <c r="O199" i="2"/>
  <c r="J200" i="2"/>
  <c r="K200" i="2"/>
  <c r="L200" i="2"/>
  <c r="M200" i="2"/>
  <c r="N200" i="2"/>
  <c r="O200" i="2"/>
  <c r="J201" i="2"/>
  <c r="K201" i="2"/>
  <c r="L201" i="2"/>
  <c r="M201" i="2"/>
  <c r="N201" i="2"/>
  <c r="O201" i="2"/>
  <c r="J202" i="2"/>
  <c r="K202" i="2"/>
  <c r="L202" i="2"/>
  <c r="M202" i="2"/>
  <c r="N202" i="2"/>
  <c r="O202" i="2"/>
  <c r="J203" i="2"/>
  <c r="K203" i="2"/>
  <c r="L203" i="2"/>
  <c r="M203" i="2"/>
  <c r="N203" i="2"/>
  <c r="O203" i="2"/>
  <c r="J204" i="2"/>
  <c r="K204" i="2"/>
  <c r="L204" i="2"/>
  <c r="M204" i="2"/>
  <c r="N204" i="2"/>
  <c r="O204" i="2"/>
  <c r="J205" i="2"/>
  <c r="K205" i="2"/>
  <c r="L205" i="2"/>
  <c r="M205" i="2"/>
  <c r="N205" i="2"/>
  <c r="O205" i="2"/>
  <c r="J206" i="2"/>
  <c r="K206" i="2"/>
  <c r="L206" i="2"/>
  <c r="M206" i="2"/>
  <c r="N206" i="2"/>
  <c r="O206" i="2"/>
  <c r="J207" i="2"/>
  <c r="K207" i="2"/>
  <c r="L207" i="2"/>
  <c r="M207" i="2"/>
  <c r="N207" i="2"/>
  <c r="O207" i="2"/>
  <c r="J208" i="2"/>
  <c r="K208" i="2"/>
  <c r="L208" i="2"/>
  <c r="M208" i="2"/>
  <c r="N208" i="2"/>
  <c r="O208" i="2"/>
  <c r="J209" i="2"/>
  <c r="K209" i="2"/>
  <c r="L209" i="2"/>
  <c r="M209" i="2"/>
  <c r="N209" i="2"/>
  <c r="O209" i="2"/>
  <c r="J210" i="2"/>
  <c r="K210" i="2"/>
  <c r="L210" i="2"/>
  <c r="M210" i="2"/>
  <c r="N210" i="2"/>
  <c r="O210" i="2"/>
  <c r="J211" i="2"/>
  <c r="K211" i="2"/>
  <c r="L211" i="2"/>
  <c r="M211" i="2"/>
  <c r="N211" i="2"/>
  <c r="O211" i="2"/>
  <c r="J212" i="2"/>
  <c r="K212" i="2"/>
  <c r="L212" i="2"/>
  <c r="M212" i="2"/>
  <c r="N212" i="2"/>
  <c r="O212" i="2"/>
  <c r="J213" i="2"/>
  <c r="K213" i="2"/>
  <c r="L213" i="2"/>
  <c r="M213" i="2"/>
  <c r="N213" i="2"/>
  <c r="O213" i="2"/>
  <c r="J214" i="2"/>
  <c r="K214" i="2"/>
  <c r="L214" i="2"/>
  <c r="M214" i="2"/>
  <c r="N214" i="2"/>
  <c r="O214" i="2"/>
  <c r="J215" i="2"/>
  <c r="K215" i="2"/>
  <c r="L215" i="2"/>
  <c r="M215" i="2"/>
  <c r="N215" i="2"/>
  <c r="O215" i="2"/>
  <c r="J216" i="2"/>
  <c r="K216" i="2"/>
  <c r="L216" i="2"/>
  <c r="M216" i="2"/>
  <c r="N216" i="2"/>
  <c r="O216" i="2"/>
  <c r="J217" i="2"/>
  <c r="K217" i="2"/>
  <c r="L217" i="2"/>
  <c r="M217" i="2"/>
  <c r="N217" i="2"/>
  <c r="O217" i="2"/>
  <c r="J218" i="2"/>
  <c r="K218" i="2"/>
  <c r="L218" i="2"/>
  <c r="M218" i="2"/>
  <c r="N218" i="2"/>
  <c r="O218" i="2"/>
  <c r="J219" i="2"/>
  <c r="K219" i="2"/>
  <c r="L219" i="2"/>
  <c r="M219" i="2"/>
  <c r="N219" i="2"/>
  <c r="O219" i="2"/>
  <c r="J220" i="2"/>
  <c r="K220" i="2"/>
  <c r="L220" i="2"/>
  <c r="M220" i="2"/>
  <c r="N220" i="2"/>
  <c r="O220" i="2"/>
  <c r="J221" i="2"/>
  <c r="K221" i="2"/>
  <c r="L221" i="2"/>
  <c r="M221" i="2"/>
  <c r="N221" i="2"/>
  <c r="O221" i="2"/>
  <c r="J222" i="2"/>
  <c r="K222" i="2"/>
  <c r="L222" i="2"/>
  <c r="M222" i="2"/>
  <c r="N222" i="2"/>
  <c r="O222" i="2"/>
  <c r="J223" i="2"/>
  <c r="K223" i="2"/>
  <c r="L223" i="2"/>
  <c r="M223" i="2"/>
  <c r="N223" i="2"/>
  <c r="O223" i="2"/>
  <c r="J224" i="2"/>
  <c r="K224" i="2"/>
  <c r="L224" i="2"/>
  <c r="M224" i="2"/>
  <c r="N224" i="2"/>
  <c r="O224" i="2"/>
  <c r="J225" i="2"/>
  <c r="K225" i="2"/>
  <c r="L225" i="2"/>
  <c r="M225" i="2"/>
  <c r="N225" i="2"/>
  <c r="O225" i="2"/>
  <c r="J226" i="2"/>
  <c r="K226" i="2"/>
  <c r="L226" i="2"/>
  <c r="M226" i="2"/>
  <c r="N226" i="2"/>
  <c r="O226" i="2"/>
  <c r="J227" i="2"/>
  <c r="K227" i="2"/>
  <c r="L227" i="2"/>
  <c r="M227" i="2"/>
  <c r="N227" i="2"/>
  <c r="O227" i="2"/>
  <c r="J228" i="2"/>
  <c r="K228" i="2"/>
  <c r="L228" i="2"/>
  <c r="M228" i="2"/>
  <c r="N228" i="2"/>
  <c r="O228" i="2"/>
  <c r="J229" i="2"/>
  <c r="K229" i="2"/>
  <c r="L229" i="2"/>
  <c r="M229" i="2"/>
  <c r="N229" i="2"/>
  <c r="O229" i="2"/>
  <c r="J230" i="2"/>
  <c r="K230" i="2"/>
  <c r="L230" i="2"/>
  <c r="M230" i="2"/>
  <c r="N230" i="2"/>
  <c r="O230" i="2"/>
  <c r="J231" i="2"/>
  <c r="K231" i="2"/>
  <c r="L231" i="2"/>
  <c r="M231" i="2"/>
  <c r="N231" i="2"/>
  <c r="O231" i="2"/>
  <c r="J232" i="2"/>
  <c r="K232" i="2"/>
  <c r="L232" i="2"/>
  <c r="M232" i="2"/>
  <c r="N232" i="2"/>
  <c r="O232" i="2"/>
  <c r="J233" i="2"/>
  <c r="K233" i="2"/>
  <c r="L233" i="2"/>
  <c r="M233" i="2"/>
  <c r="N233" i="2"/>
  <c r="O233" i="2"/>
  <c r="J234" i="2"/>
  <c r="K234" i="2"/>
  <c r="L234" i="2"/>
  <c r="M234" i="2"/>
  <c r="N234" i="2"/>
  <c r="O234" i="2"/>
  <c r="J235" i="2"/>
  <c r="K235" i="2"/>
  <c r="L235" i="2"/>
  <c r="M235" i="2"/>
  <c r="N235" i="2"/>
  <c r="O235" i="2"/>
  <c r="J236" i="2"/>
  <c r="K236" i="2"/>
  <c r="L236" i="2"/>
  <c r="M236" i="2"/>
  <c r="N236" i="2"/>
  <c r="O236" i="2"/>
  <c r="J237" i="2"/>
  <c r="K237" i="2"/>
  <c r="L237" i="2"/>
  <c r="M237" i="2"/>
  <c r="N237" i="2"/>
  <c r="O237" i="2"/>
  <c r="J238" i="2"/>
  <c r="K238" i="2"/>
  <c r="L238" i="2"/>
  <c r="M238" i="2"/>
  <c r="N238" i="2"/>
  <c r="O238" i="2"/>
  <c r="J239" i="2"/>
  <c r="K239" i="2"/>
  <c r="L239" i="2"/>
  <c r="M239" i="2"/>
  <c r="N239" i="2"/>
  <c r="O239" i="2"/>
  <c r="J240" i="2"/>
  <c r="K240" i="2"/>
  <c r="L240" i="2"/>
  <c r="M240" i="2"/>
  <c r="N240" i="2"/>
  <c r="O240" i="2"/>
  <c r="J241" i="2"/>
  <c r="K241" i="2"/>
  <c r="L241" i="2"/>
  <c r="M241" i="2"/>
  <c r="N241" i="2"/>
  <c r="O241" i="2"/>
  <c r="J242" i="2"/>
  <c r="K242" i="2"/>
  <c r="L242" i="2"/>
  <c r="M242" i="2"/>
  <c r="N242" i="2"/>
  <c r="O242" i="2"/>
  <c r="J243" i="2"/>
  <c r="K243" i="2"/>
  <c r="L243" i="2"/>
  <c r="M243" i="2"/>
  <c r="N243" i="2"/>
  <c r="O243" i="2"/>
  <c r="J244" i="2"/>
  <c r="K244" i="2"/>
  <c r="L244" i="2"/>
  <c r="M244" i="2"/>
  <c r="N244" i="2"/>
  <c r="O244" i="2"/>
  <c r="J245" i="2"/>
  <c r="K245" i="2"/>
  <c r="L245" i="2"/>
  <c r="M245" i="2"/>
  <c r="N245" i="2"/>
  <c r="O245" i="2"/>
  <c r="J246" i="2"/>
  <c r="K246" i="2"/>
  <c r="L246" i="2"/>
  <c r="M246" i="2"/>
  <c r="N246" i="2"/>
  <c r="O246" i="2"/>
  <c r="J247" i="2"/>
  <c r="K247" i="2"/>
  <c r="L247" i="2"/>
  <c r="M247" i="2"/>
  <c r="N247" i="2"/>
  <c r="O247" i="2"/>
  <c r="J248" i="2"/>
  <c r="K248" i="2"/>
  <c r="L248" i="2"/>
  <c r="M248" i="2"/>
  <c r="N248" i="2"/>
  <c r="O248" i="2"/>
  <c r="J249" i="2"/>
  <c r="K249" i="2"/>
  <c r="L249" i="2"/>
  <c r="M249" i="2"/>
  <c r="N249" i="2"/>
  <c r="O249" i="2"/>
  <c r="J250" i="2"/>
  <c r="K250" i="2"/>
  <c r="L250" i="2"/>
  <c r="M250" i="2"/>
  <c r="N250" i="2"/>
  <c r="O250" i="2"/>
  <c r="J251" i="2"/>
  <c r="K251" i="2"/>
  <c r="L251" i="2"/>
  <c r="M251" i="2"/>
  <c r="N251" i="2"/>
  <c r="O251" i="2"/>
  <c r="K2" i="2"/>
  <c r="L2" i="2"/>
  <c r="M2" i="2"/>
  <c r="N2" i="2"/>
  <c r="O2" i="2"/>
  <c r="J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<sst xmlns="http://schemas.openxmlformats.org/spreadsheetml/2006/main" count="78" uniqueCount="45">
  <si>
    <t>Bond ETF</t>
    <phoneticPr fontId="1" type="noConversion"/>
  </si>
  <si>
    <t>Ticker</t>
    <phoneticPr fontId="1" type="noConversion"/>
  </si>
  <si>
    <t>Yield</t>
    <phoneticPr fontId="1" type="noConversion"/>
  </si>
  <si>
    <t>Upside</t>
    <phoneticPr fontId="1" type="noConversion"/>
  </si>
  <si>
    <t>Expense Ratio</t>
    <phoneticPr fontId="1" type="noConversion"/>
  </si>
  <si>
    <t>Type</t>
    <phoneticPr fontId="1" type="noConversion"/>
  </si>
  <si>
    <t>BLV</t>
  </si>
  <si>
    <t>BLV</t>
    <phoneticPr fontId="1" type="noConversion"/>
  </si>
  <si>
    <t>Long-term. Mixed</t>
    <phoneticPr fontId="1" type="noConversion"/>
  </si>
  <si>
    <t>VCLT</t>
  </si>
  <si>
    <t>VCLT</t>
    <phoneticPr fontId="1" type="noConversion"/>
  </si>
  <si>
    <t>Long-term. Corp</t>
    <phoneticPr fontId="1" type="noConversion"/>
  </si>
  <si>
    <t>IGLB</t>
  </si>
  <si>
    <t>IGLB</t>
    <phoneticPr fontId="1" type="noConversion"/>
  </si>
  <si>
    <t>SPLB</t>
  </si>
  <si>
    <t>SPLB</t>
    <phoneticPr fontId="1" type="noConversion"/>
  </si>
  <si>
    <t>Long-term. USD</t>
    <phoneticPr fontId="1" type="noConversion"/>
  </si>
  <si>
    <t>ITLB</t>
  </si>
  <si>
    <t>ITLB</t>
    <phoneticPr fontId="1" type="noConversion"/>
  </si>
  <si>
    <t>ILTB</t>
    <phoneticPr fontId="1" type="noConversion"/>
  </si>
  <si>
    <t>AUM</t>
    <phoneticPr fontId="1" type="noConversion"/>
  </si>
  <si>
    <t>623.23M</t>
    <phoneticPr fontId="1" type="noConversion"/>
  </si>
  <si>
    <t>Inception Date</t>
    <phoneticPr fontId="1" type="noConversion"/>
  </si>
  <si>
    <t>788M</t>
    <phoneticPr fontId="1" type="noConversion"/>
  </si>
  <si>
    <t>2200M</t>
    <phoneticPr fontId="1" type="noConversion"/>
  </si>
  <si>
    <t>8940M</t>
    <phoneticPr fontId="1" type="noConversion"/>
  </si>
  <si>
    <t>8890M</t>
    <phoneticPr fontId="1" type="noConversion"/>
  </si>
  <si>
    <t>Downside</t>
    <phoneticPr fontId="1" type="noConversion"/>
  </si>
  <si>
    <t>TLT</t>
  </si>
  <si>
    <t>TLT</t>
    <phoneticPr fontId="1" type="noConversion"/>
  </si>
  <si>
    <t>Long-term. Govt</t>
    <phoneticPr fontId="1" type="noConversion"/>
  </si>
  <si>
    <t>49130M</t>
    <phoneticPr fontId="1" type="noConversion"/>
  </si>
  <si>
    <t>Mid Oct.</t>
    <phoneticPr fontId="1" type="noConversion"/>
  </si>
  <si>
    <t>Date</t>
  </si>
  <si>
    <t>Correl.</t>
    <phoneticPr fontId="1" type="noConversion"/>
  </si>
  <si>
    <t>Starting Date</t>
    <phoneticPr fontId="1" type="noConversion"/>
  </si>
  <si>
    <t>Closing Date</t>
    <phoneticPr fontId="1" type="noConversion"/>
  </si>
  <si>
    <t>Starting Price</t>
    <phoneticPr fontId="1" type="noConversion"/>
  </si>
  <si>
    <t>Closing Price</t>
    <phoneticPr fontId="1" type="noConversion"/>
  </si>
  <si>
    <t>% Change</t>
    <phoneticPr fontId="1" type="noConversion"/>
  </si>
  <si>
    <t>Automatic Calculator 1</t>
    <phoneticPr fontId="1" type="noConversion"/>
  </si>
  <si>
    <t>Automatic Calculator 2</t>
    <phoneticPr fontId="1" type="noConversion"/>
  </si>
  <si>
    <t>Max</t>
    <phoneticPr fontId="1" type="noConversion"/>
  </si>
  <si>
    <t>Min</t>
    <phoneticPr fontId="1" type="noConversion"/>
  </si>
  <si>
    <t>S.D.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</si>
</sst>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mm/dd/yy;@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0" fontId="3" fillId="0" borderId="0" xfId="0" applyNumberFormat="1" applyFont="1">
      <alignment vertical="center"/>
    </xf>
    <xf numFmtId="2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3" fillId="0" borderId="3" xfId="0" applyFont="1" applyBorder="1">
      <alignment vertical="center"/>
    </xf>
    <xf numFmtId="58" fontId="3" fillId="0" borderId="3" xfId="0" applyNumberFormat="1" applyFont="1" applyBorder="1">
      <alignment vertical="center"/>
    </xf>
    <xf numFmtId="58" fontId="3" fillId="0" borderId="3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14" fontId="3" fillId="0" borderId="6" xfId="0" applyNumberFormat="1" applyFont="1" applyBorder="1">
      <alignment vertical="center"/>
    </xf>
    <xf numFmtId="0" fontId="3" fillId="0" borderId="8" xfId="0" applyFont="1" applyBorder="1">
      <alignment vertical="center"/>
    </xf>
    <xf numFmtId="10" fontId="3" fillId="0" borderId="8" xfId="0" applyNumberFormat="1" applyFont="1" applyBorder="1">
      <alignment vertical="center"/>
    </xf>
    <xf numFmtId="0" fontId="3" fillId="0" borderId="8" xfId="0" applyFont="1" applyBorder="1" applyAlignment="1">
      <alignment horizontal="right" vertical="center"/>
    </xf>
    <xf numFmtId="14" fontId="3" fillId="0" borderId="9" xfId="0" applyNumberFormat="1" applyFont="1" applyBorder="1">
      <alignment vertical="center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>
      <alignment vertical="center"/>
    </xf>
    <xf numFmtId="14" fontId="3" fillId="0" borderId="0" xfId="0" applyNumberFormat="1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2" fontId="3" fillId="0" borderId="6" xfId="0" applyNumberFormat="1" applyFont="1" applyBorder="1">
      <alignment vertical="center"/>
    </xf>
    <xf numFmtId="0" fontId="2" fillId="0" borderId="14" xfId="0" applyFont="1" applyBorder="1">
      <alignment vertical="center"/>
    </xf>
    <xf numFmtId="2" fontId="3" fillId="0" borderId="10" xfId="0" applyNumberFormat="1" applyFont="1" applyBorder="1">
      <alignment vertical="center"/>
    </xf>
    <xf numFmtId="2" fontId="3" fillId="0" borderId="15" xfId="0" applyNumberFormat="1" applyFont="1" applyBorder="1">
      <alignment vertical="center"/>
    </xf>
    <xf numFmtId="0" fontId="2" fillId="0" borderId="17" xfId="0" applyFon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2" borderId="1" xfId="0" applyNumberFormat="1" applyFont="1" applyFill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7" fontId="3" fillId="2" borderId="1" xfId="0" applyNumberFormat="1" applyFont="1" applyFill="1" applyBorder="1" applyAlignment="1">
      <alignment horizontal="left" vertical="center"/>
    </xf>
    <xf numFmtId="176" fontId="2" fillId="0" borderId="0" xfId="0" applyNumberFormat="1" applyFont="1">
      <alignment vertical="center"/>
    </xf>
    <xf numFmtId="176" fontId="3" fillId="0" borderId="6" xfId="0" applyNumberFormat="1" applyFont="1" applyBorder="1">
      <alignment vertical="center"/>
    </xf>
    <xf numFmtId="0" fontId="3" fillId="0" borderId="14" xfId="0" applyFont="1" applyBorder="1">
      <alignment vertical="center"/>
    </xf>
    <xf numFmtId="176" fontId="3" fillId="0" borderId="10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0" fontId="5" fillId="0" borderId="16" xfId="0" applyNumberFormat="1" applyFont="1" applyBorder="1">
      <alignment vertical="center"/>
    </xf>
    <xf numFmtId="2" fontId="3" fillId="0" borderId="4" xfId="0" applyNumberFormat="1" applyFont="1" applyBorder="1">
      <alignment vertical="center"/>
    </xf>
    <xf numFmtId="0" fontId="3" fillId="0" borderId="10" xfId="0" applyFont="1" applyBorder="1">
      <alignment vertical="center"/>
    </xf>
    <xf numFmtId="2" fontId="3" fillId="0" borderId="3" xfId="0" applyNumberFormat="1" applyFont="1" applyBorder="1">
      <alignment vertical="center"/>
    </xf>
    <xf numFmtId="10" fontId="3" fillId="0" borderId="14" xfId="0" applyNumberFormat="1" applyFont="1" applyBorder="1">
      <alignment vertical="center"/>
    </xf>
    <xf numFmtId="10" fontId="2" fillId="0" borderId="2" xfId="0" applyNumberFormat="1" applyFont="1" applyBorder="1">
      <alignment vertical="center"/>
    </xf>
    <xf numFmtId="10" fontId="2" fillId="0" borderId="3" xfId="0" applyNumberFormat="1" applyFont="1" applyBorder="1">
      <alignment vertical="center"/>
    </xf>
    <xf numFmtId="0" fontId="2" fillId="0" borderId="7" xfId="0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Dynamic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Calculator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[0]!dd</c:f>
              <c:numCache>
                <c:formatCode>mm/dd/yy;@</c:formatCode>
                <c:ptCount val="1259"/>
                <c:pt idx="0">
                  <c:v>43591</c:v>
                </c:pt>
                <c:pt idx="1">
                  <c:v>43592</c:v>
                </c:pt>
                <c:pt idx="2">
                  <c:v>43593</c:v>
                </c:pt>
                <c:pt idx="3">
                  <c:v>43594</c:v>
                </c:pt>
                <c:pt idx="4">
                  <c:v>43595</c:v>
                </c:pt>
                <c:pt idx="5">
                  <c:v>43598</c:v>
                </c:pt>
                <c:pt idx="6">
                  <c:v>43599</c:v>
                </c:pt>
                <c:pt idx="7">
                  <c:v>43600</c:v>
                </c:pt>
                <c:pt idx="8">
                  <c:v>43601</c:v>
                </c:pt>
                <c:pt idx="9">
                  <c:v>43602</c:v>
                </c:pt>
                <c:pt idx="10">
                  <c:v>43605</c:v>
                </c:pt>
                <c:pt idx="11">
                  <c:v>43606</c:v>
                </c:pt>
                <c:pt idx="12">
                  <c:v>43607</c:v>
                </c:pt>
                <c:pt idx="13">
                  <c:v>43608</c:v>
                </c:pt>
                <c:pt idx="14">
                  <c:v>43609</c:v>
                </c:pt>
                <c:pt idx="15">
                  <c:v>43613</c:v>
                </c:pt>
                <c:pt idx="16">
                  <c:v>43614</c:v>
                </c:pt>
                <c:pt idx="17">
                  <c:v>43615</c:v>
                </c:pt>
                <c:pt idx="18">
                  <c:v>43616</c:v>
                </c:pt>
                <c:pt idx="19">
                  <c:v>43619</c:v>
                </c:pt>
                <c:pt idx="20">
                  <c:v>43620</c:v>
                </c:pt>
                <c:pt idx="21">
                  <c:v>43621</c:v>
                </c:pt>
                <c:pt idx="22">
                  <c:v>43622</c:v>
                </c:pt>
                <c:pt idx="23">
                  <c:v>43623</c:v>
                </c:pt>
                <c:pt idx="24">
                  <c:v>43626</c:v>
                </c:pt>
                <c:pt idx="25">
                  <c:v>43627</c:v>
                </c:pt>
                <c:pt idx="26">
                  <c:v>43628</c:v>
                </c:pt>
                <c:pt idx="27">
                  <c:v>43629</c:v>
                </c:pt>
                <c:pt idx="28">
                  <c:v>43630</c:v>
                </c:pt>
                <c:pt idx="29">
                  <c:v>43633</c:v>
                </c:pt>
                <c:pt idx="30">
                  <c:v>43634</c:v>
                </c:pt>
                <c:pt idx="31">
                  <c:v>43635</c:v>
                </c:pt>
                <c:pt idx="32">
                  <c:v>43636</c:v>
                </c:pt>
                <c:pt idx="33">
                  <c:v>43637</c:v>
                </c:pt>
                <c:pt idx="34">
                  <c:v>43640</c:v>
                </c:pt>
                <c:pt idx="35">
                  <c:v>43641</c:v>
                </c:pt>
                <c:pt idx="36">
                  <c:v>43642</c:v>
                </c:pt>
                <c:pt idx="37">
                  <c:v>43643</c:v>
                </c:pt>
                <c:pt idx="38">
                  <c:v>43644</c:v>
                </c:pt>
                <c:pt idx="39">
                  <c:v>43647</c:v>
                </c:pt>
                <c:pt idx="40">
                  <c:v>43648</c:v>
                </c:pt>
                <c:pt idx="41">
                  <c:v>43649</c:v>
                </c:pt>
                <c:pt idx="42">
                  <c:v>43651</c:v>
                </c:pt>
                <c:pt idx="43">
                  <c:v>43654</c:v>
                </c:pt>
                <c:pt idx="44">
                  <c:v>43655</c:v>
                </c:pt>
                <c:pt idx="45">
                  <c:v>43656</c:v>
                </c:pt>
                <c:pt idx="46">
                  <c:v>43657</c:v>
                </c:pt>
                <c:pt idx="47">
                  <c:v>43658</c:v>
                </c:pt>
                <c:pt idx="48">
                  <c:v>43661</c:v>
                </c:pt>
                <c:pt idx="49">
                  <c:v>43662</c:v>
                </c:pt>
                <c:pt idx="50">
                  <c:v>43663</c:v>
                </c:pt>
                <c:pt idx="51">
                  <c:v>43664</c:v>
                </c:pt>
                <c:pt idx="52">
                  <c:v>43665</c:v>
                </c:pt>
                <c:pt idx="53">
                  <c:v>43668</c:v>
                </c:pt>
                <c:pt idx="54">
                  <c:v>43669</c:v>
                </c:pt>
                <c:pt idx="55">
                  <c:v>43670</c:v>
                </c:pt>
                <c:pt idx="56">
                  <c:v>43671</c:v>
                </c:pt>
                <c:pt idx="57">
                  <c:v>43672</c:v>
                </c:pt>
                <c:pt idx="58">
                  <c:v>43675</c:v>
                </c:pt>
                <c:pt idx="59">
                  <c:v>43676</c:v>
                </c:pt>
                <c:pt idx="60">
                  <c:v>43677</c:v>
                </c:pt>
                <c:pt idx="61">
                  <c:v>43678</c:v>
                </c:pt>
                <c:pt idx="62">
                  <c:v>43679</c:v>
                </c:pt>
                <c:pt idx="63">
                  <c:v>43682</c:v>
                </c:pt>
                <c:pt idx="64">
                  <c:v>43683</c:v>
                </c:pt>
                <c:pt idx="65">
                  <c:v>43684</c:v>
                </c:pt>
                <c:pt idx="66">
                  <c:v>43685</c:v>
                </c:pt>
                <c:pt idx="67">
                  <c:v>43686</c:v>
                </c:pt>
                <c:pt idx="68">
                  <c:v>43689</c:v>
                </c:pt>
                <c:pt idx="69">
                  <c:v>43690</c:v>
                </c:pt>
                <c:pt idx="70">
                  <c:v>43691</c:v>
                </c:pt>
                <c:pt idx="71">
                  <c:v>43692</c:v>
                </c:pt>
                <c:pt idx="72">
                  <c:v>43693</c:v>
                </c:pt>
                <c:pt idx="73">
                  <c:v>43696</c:v>
                </c:pt>
                <c:pt idx="74">
                  <c:v>43697</c:v>
                </c:pt>
                <c:pt idx="75">
                  <c:v>43698</c:v>
                </c:pt>
                <c:pt idx="76">
                  <c:v>43699</c:v>
                </c:pt>
                <c:pt idx="77">
                  <c:v>43700</c:v>
                </c:pt>
                <c:pt idx="78">
                  <c:v>43703</c:v>
                </c:pt>
                <c:pt idx="79">
                  <c:v>43704</c:v>
                </c:pt>
                <c:pt idx="80">
                  <c:v>43705</c:v>
                </c:pt>
                <c:pt idx="81">
                  <c:v>43706</c:v>
                </c:pt>
                <c:pt idx="82">
                  <c:v>43707</c:v>
                </c:pt>
                <c:pt idx="83">
                  <c:v>43711</c:v>
                </c:pt>
                <c:pt idx="84">
                  <c:v>43712</c:v>
                </c:pt>
                <c:pt idx="85">
                  <c:v>43713</c:v>
                </c:pt>
                <c:pt idx="86">
                  <c:v>43714</c:v>
                </c:pt>
                <c:pt idx="87">
                  <c:v>43717</c:v>
                </c:pt>
                <c:pt idx="88">
                  <c:v>43718</c:v>
                </c:pt>
                <c:pt idx="89">
                  <c:v>43719</c:v>
                </c:pt>
                <c:pt idx="90">
                  <c:v>43720</c:v>
                </c:pt>
                <c:pt idx="91">
                  <c:v>43721</c:v>
                </c:pt>
                <c:pt idx="92">
                  <c:v>43724</c:v>
                </c:pt>
                <c:pt idx="93">
                  <c:v>43725</c:v>
                </c:pt>
                <c:pt idx="94">
                  <c:v>43726</c:v>
                </c:pt>
                <c:pt idx="95">
                  <c:v>43727</c:v>
                </c:pt>
                <c:pt idx="96">
                  <c:v>43728</c:v>
                </c:pt>
                <c:pt idx="97">
                  <c:v>43731</c:v>
                </c:pt>
                <c:pt idx="98">
                  <c:v>43732</c:v>
                </c:pt>
                <c:pt idx="99">
                  <c:v>43733</c:v>
                </c:pt>
                <c:pt idx="100">
                  <c:v>43734</c:v>
                </c:pt>
                <c:pt idx="101">
                  <c:v>43735</c:v>
                </c:pt>
                <c:pt idx="102">
                  <c:v>43738</c:v>
                </c:pt>
                <c:pt idx="103">
                  <c:v>43739</c:v>
                </c:pt>
                <c:pt idx="104">
                  <c:v>43740</c:v>
                </c:pt>
                <c:pt idx="105">
                  <c:v>43741</c:v>
                </c:pt>
                <c:pt idx="106">
                  <c:v>43742</c:v>
                </c:pt>
                <c:pt idx="107">
                  <c:v>43745</c:v>
                </c:pt>
                <c:pt idx="108">
                  <c:v>43746</c:v>
                </c:pt>
                <c:pt idx="109">
                  <c:v>43747</c:v>
                </c:pt>
                <c:pt idx="110">
                  <c:v>43748</c:v>
                </c:pt>
                <c:pt idx="111">
                  <c:v>43749</c:v>
                </c:pt>
                <c:pt idx="112">
                  <c:v>43752</c:v>
                </c:pt>
                <c:pt idx="113">
                  <c:v>43753</c:v>
                </c:pt>
                <c:pt idx="114">
                  <c:v>43754</c:v>
                </c:pt>
                <c:pt idx="115">
                  <c:v>43755</c:v>
                </c:pt>
                <c:pt idx="116">
                  <c:v>43756</c:v>
                </c:pt>
                <c:pt idx="117">
                  <c:v>43759</c:v>
                </c:pt>
                <c:pt idx="118">
                  <c:v>43760</c:v>
                </c:pt>
                <c:pt idx="119">
                  <c:v>43761</c:v>
                </c:pt>
                <c:pt idx="120">
                  <c:v>43762</c:v>
                </c:pt>
                <c:pt idx="121">
                  <c:v>43763</c:v>
                </c:pt>
                <c:pt idx="122">
                  <c:v>43766</c:v>
                </c:pt>
                <c:pt idx="123">
                  <c:v>43767</c:v>
                </c:pt>
                <c:pt idx="124">
                  <c:v>43768</c:v>
                </c:pt>
                <c:pt idx="125">
                  <c:v>43769</c:v>
                </c:pt>
                <c:pt idx="126">
                  <c:v>43770</c:v>
                </c:pt>
                <c:pt idx="127">
                  <c:v>43773</c:v>
                </c:pt>
                <c:pt idx="128">
                  <c:v>43774</c:v>
                </c:pt>
                <c:pt idx="129">
                  <c:v>43775</c:v>
                </c:pt>
                <c:pt idx="130">
                  <c:v>43776</c:v>
                </c:pt>
                <c:pt idx="131">
                  <c:v>43777</c:v>
                </c:pt>
                <c:pt idx="132">
                  <c:v>43780</c:v>
                </c:pt>
                <c:pt idx="133">
                  <c:v>43781</c:v>
                </c:pt>
                <c:pt idx="134">
                  <c:v>43782</c:v>
                </c:pt>
                <c:pt idx="135">
                  <c:v>43783</c:v>
                </c:pt>
                <c:pt idx="136">
                  <c:v>43784</c:v>
                </c:pt>
                <c:pt idx="137">
                  <c:v>43787</c:v>
                </c:pt>
                <c:pt idx="138">
                  <c:v>43788</c:v>
                </c:pt>
                <c:pt idx="139">
                  <c:v>43789</c:v>
                </c:pt>
                <c:pt idx="140">
                  <c:v>43790</c:v>
                </c:pt>
                <c:pt idx="141">
                  <c:v>43791</c:v>
                </c:pt>
                <c:pt idx="142">
                  <c:v>43794</c:v>
                </c:pt>
                <c:pt idx="143">
                  <c:v>43795</c:v>
                </c:pt>
                <c:pt idx="144">
                  <c:v>43796</c:v>
                </c:pt>
                <c:pt idx="145">
                  <c:v>43798</c:v>
                </c:pt>
                <c:pt idx="146">
                  <c:v>43801</c:v>
                </c:pt>
                <c:pt idx="147">
                  <c:v>43802</c:v>
                </c:pt>
                <c:pt idx="148">
                  <c:v>43803</c:v>
                </c:pt>
                <c:pt idx="149">
                  <c:v>43804</c:v>
                </c:pt>
                <c:pt idx="150">
                  <c:v>43805</c:v>
                </c:pt>
                <c:pt idx="151">
                  <c:v>43808</c:v>
                </c:pt>
                <c:pt idx="152">
                  <c:v>43809</c:v>
                </c:pt>
                <c:pt idx="153">
                  <c:v>43810</c:v>
                </c:pt>
                <c:pt idx="154">
                  <c:v>43811</c:v>
                </c:pt>
                <c:pt idx="155">
                  <c:v>43812</c:v>
                </c:pt>
                <c:pt idx="156">
                  <c:v>43815</c:v>
                </c:pt>
                <c:pt idx="157">
                  <c:v>43816</c:v>
                </c:pt>
                <c:pt idx="158">
                  <c:v>43817</c:v>
                </c:pt>
                <c:pt idx="159">
                  <c:v>43818</c:v>
                </c:pt>
                <c:pt idx="160">
                  <c:v>43819</c:v>
                </c:pt>
                <c:pt idx="161">
                  <c:v>43822</c:v>
                </c:pt>
                <c:pt idx="162">
                  <c:v>43823</c:v>
                </c:pt>
                <c:pt idx="163">
                  <c:v>43825</c:v>
                </c:pt>
                <c:pt idx="164">
                  <c:v>43826</c:v>
                </c:pt>
                <c:pt idx="165">
                  <c:v>43829</c:v>
                </c:pt>
                <c:pt idx="166">
                  <c:v>43830</c:v>
                </c:pt>
                <c:pt idx="167">
                  <c:v>43832</c:v>
                </c:pt>
                <c:pt idx="168">
                  <c:v>43833</c:v>
                </c:pt>
                <c:pt idx="169">
                  <c:v>43836</c:v>
                </c:pt>
                <c:pt idx="170">
                  <c:v>43837</c:v>
                </c:pt>
                <c:pt idx="171">
                  <c:v>43838</c:v>
                </c:pt>
                <c:pt idx="172">
                  <c:v>43839</c:v>
                </c:pt>
                <c:pt idx="173">
                  <c:v>43840</c:v>
                </c:pt>
                <c:pt idx="174">
                  <c:v>43843</c:v>
                </c:pt>
                <c:pt idx="175">
                  <c:v>43844</c:v>
                </c:pt>
                <c:pt idx="176">
                  <c:v>43845</c:v>
                </c:pt>
                <c:pt idx="177">
                  <c:v>43846</c:v>
                </c:pt>
                <c:pt idx="178">
                  <c:v>43847</c:v>
                </c:pt>
                <c:pt idx="179">
                  <c:v>43851</c:v>
                </c:pt>
                <c:pt idx="180">
                  <c:v>43852</c:v>
                </c:pt>
                <c:pt idx="181">
                  <c:v>43853</c:v>
                </c:pt>
                <c:pt idx="182">
                  <c:v>43854</c:v>
                </c:pt>
                <c:pt idx="183">
                  <c:v>43857</c:v>
                </c:pt>
                <c:pt idx="184">
                  <c:v>43858</c:v>
                </c:pt>
                <c:pt idx="185">
                  <c:v>43859</c:v>
                </c:pt>
                <c:pt idx="186">
                  <c:v>43860</c:v>
                </c:pt>
                <c:pt idx="187">
                  <c:v>43861</c:v>
                </c:pt>
                <c:pt idx="188">
                  <c:v>43864</c:v>
                </c:pt>
                <c:pt idx="189">
                  <c:v>43865</c:v>
                </c:pt>
                <c:pt idx="190">
                  <c:v>43866</c:v>
                </c:pt>
                <c:pt idx="191">
                  <c:v>43867</c:v>
                </c:pt>
                <c:pt idx="192">
                  <c:v>43868</c:v>
                </c:pt>
                <c:pt idx="193">
                  <c:v>43871</c:v>
                </c:pt>
                <c:pt idx="194">
                  <c:v>43872</c:v>
                </c:pt>
                <c:pt idx="195">
                  <c:v>43873</c:v>
                </c:pt>
                <c:pt idx="196">
                  <c:v>43874</c:v>
                </c:pt>
                <c:pt idx="197">
                  <c:v>43875</c:v>
                </c:pt>
                <c:pt idx="198">
                  <c:v>43879</c:v>
                </c:pt>
                <c:pt idx="199">
                  <c:v>43880</c:v>
                </c:pt>
                <c:pt idx="200">
                  <c:v>43881</c:v>
                </c:pt>
                <c:pt idx="201">
                  <c:v>43882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43892</c:v>
                </c:pt>
                <c:pt idx="208">
                  <c:v>43893</c:v>
                </c:pt>
                <c:pt idx="209">
                  <c:v>43894</c:v>
                </c:pt>
                <c:pt idx="210">
                  <c:v>43895</c:v>
                </c:pt>
                <c:pt idx="211">
                  <c:v>43896</c:v>
                </c:pt>
                <c:pt idx="212">
                  <c:v>43899</c:v>
                </c:pt>
                <c:pt idx="213">
                  <c:v>43900</c:v>
                </c:pt>
                <c:pt idx="214">
                  <c:v>43901</c:v>
                </c:pt>
                <c:pt idx="215">
                  <c:v>43902</c:v>
                </c:pt>
                <c:pt idx="216">
                  <c:v>43903</c:v>
                </c:pt>
                <c:pt idx="217">
                  <c:v>43906</c:v>
                </c:pt>
                <c:pt idx="218">
                  <c:v>43907</c:v>
                </c:pt>
                <c:pt idx="219">
                  <c:v>43908</c:v>
                </c:pt>
                <c:pt idx="220">
                  <c:v>43909</c:v>
                </c:pt>
                <c:pt idx="221">
                  <c:v>43910</c:v>
                </c:pt>
                <c:pt idx="222">
                  <c:v>43913</c:v>
                </c:pt>
                <c:pt idx="223">
                  <c:v>43914</c:v>
                </c:pt>
                <c:pt idx="224">
                  <c:v>43915</c:v>
                </c:pt>
                <c:pt idx="225">
                  <c:v>43916</c:v>
                </c:pt>
                <c:pt idx="226">
                  <c:v>43917</c:v>
                </c:pt>
                <c:pt idx="227">
                  <c:v>43920</c:v>
                </c:pt>
                <c:pt idx="228">
                  <c:v>43921</c:v>
                </c:pt>
                <c:pt idx="229">
                  <c:v>43922</c:v>
                </c:pt>
                <c:pt idx="230">
                  <c:v>43923</c:v>
                </c:pt>
                <c:pt idx="231">
                  <c:v>43924</c:v>
                </c:pt>
                <c:pt idx="232">
                  <c:v>43927</c:v>
                </c:pt>
                <c:pt idx="233">
                  <c:v>43928</c:v>
                </c:pt>
                <c:pt idx="234">
                  <c:v>43929</c:v>
                </c:pt>
                <c:pt idx="235">
                  <c:v>43930</c:v>
                </c:pt>
                <c:pt idx="236">
                  <c:v>43934</c:v>
                </c:pt>
                <c:pt idx="237">
                  <c:v>43935</c:v>
                </c:pt>
                <c:pt idx="238">
                  <c:v>43936</c:v>
                </c:pt>
                <c:pt idx="239">
                  <c:v>43937</c:v>
                </c:pt>
                <c:pt idx="240">
                  <c:v>43938</c:v>
                </c:pt>
                <c:pt idx="241">
                  <c:v>43941</c:v>
                </c:pt>
                <c:pt idx="242">
                  <c:v>43942</c:v>
                </c:pt>
                <c:pt idx="243">
                  <c:v>43943</c:v>
                </c:pt>
                <c:pt idx="244">
                  <c:v>43944</c:v>
                </c:pt>
                <c:pt idx="245">
                  <c:v>43945</c:v>
                </c:pt>
                <c:pt idx="246">
                  <c:v>43948</c:v>
                </c:pt>
                <c:pt idx="247">
                  <c:v>43949</c:v>
                </c:pt>
                <c:pt idx="248">
                  <c:v>43950</c:v>
                </c:pt>
                <c:pt idx="249">
                  <c:v>43951</c:v>
                </c:pt>
                <c:pt idx="250">
                  <c:v>43952</c:v>
                </c:pt>
                <c:pt idx="251">
                  <c:v>43955</c:v>
                </c:pt>
                <c:pt idx="252">
                  <c:v>43956</c:v>
                </c:pt>
                <c:pt idx="253">
                  <c:v>43957</c:v>
                </c:pt>
                <c:pt idx="254">
                  <c:v>43958</c:v>
                </c:pt>
                <c:pt idx="255">
                  <c:v>43959</c:v>
                </c:pt>
                <c:pt idx="256">
                  <c:v>43962</c:v>
                </c:pt>
                <c:pt idx="257">
                  <c:v>43963</c:v>
                </c:pt>
                <c:pt idx="258">
                  <c:v>43964</c:v>
                </c:pt>
                <c:pt idx="259">
                  <c:v>43965</c:v>
                </c:pt>
                <c:pt idx="260">
                  <c:v>43966</c:v>
                </c:pt>
                <c:pt idx="261">
                  <c:v>43969</c:v>
                </c:pt>
                <c:pt idx="262">
                  <c:v>43970</c:v>
                </c:pt>
                <c:pt idx="263">
                  <c:v>43971</c:v>
                </c:pt>
                <c:pt idx="264">
                  <c:v>43972</c:v>
                </c:pt>
                <c:pt idx="265">
                  <c:v>43973</c:v>
                </c:pt>
                <c:pt idx="266">
                  <c:v>43977</c:v>
                </c:pt>
                <c:pt idx="267">
                  <c:v>43978</c:v>
                </c:pt>
                <c:pt idx="268">
                  <c:v>43979</c:v>
                </c:pt>
                <c:pt idx="269">
                  <c:v>43980</c:v>
                </c:pt>
                <c:pt idx="270">
                  <c:v>43983</c:v>
                </c:pt>
                <c:pt idx="271">
                  <c:v>43984</c:v>
                </c:pt>
                <c:pt idx="272">
                  <c:v>43985</c:v>
                </c:pt>
                <c:pt idx="273">
                  <c:v>43986</c:v>
                </c:pt>
                <c:pt idx="274">
                  <c:v>43987</c:v>
                </c:pt>
                <c:pt idx="275">
                  <c:v>43990</c:v>
                </c:pt>
                <c:pt idx="276">
                  <c:v>43991</c:v>
                </c:pt>
                <c:pt idx="277">
                  <c:v>43992</c:v>
                </c:pt>
                <c:pt idx="278">
                  <c:v>43993</c:v>
                </c:pt>
                <c:pt idx="279">
                  <c:v>43994</c:v>
                </c:pt>
                <c:pt idx="280">
                  <c:v>43997</c:v>
                </c:pt>
                <c:pt idx="281">
                  <c:v>43998</c:v>
                </c:pt>
                <c:pt idx="282">
                  <c:v>43999</c:v>
                </c:pt>
                <c:pt idx="283">
                  <c:v>44000</c:v>
                </c:pt>
                <c:pt idx="284">
                  <c:v>44001</c:v>
                </c:pt>
                <c:pt idx="285">
                  <c:v>44004</c:v>
                </c:pt>
                <c:pt idx="286">
                  <c:v>44005</c:v>
                </c:pt>
                <c:pt idx="287">
                  <c:v>44006</c:v>
                </c:pt>
                <c:pt idx="288">
                  <c:v>44007</c:v>
                </c:pt>
                <c:pt idx="289">
                  <c:v>44008</c:v>
                </c:pt>
                <c:pt idx="290">
                  <c:v>44011</c:v>
                </c:pt>
                <c:pt idx="291">
                  <c:v>44012</c:v>
                </c:pt>
                <c:pt idx="292">
                  <c:v>44013</c:v>
                </c:pt>
                <c:pt idx="293">
                  <c:v>44014</c:v>
                </c:pt>
                <c:pt idx="294">
                  <c:v>44018</c:v>
                </c:pt>
                <c:pt idx="295">
                  <c:v>44019</c:v>
                </c:pt>
                <c:pt idx="296">
                  <c:v>44020</c:v>
                </c:pt>
                <c:pt idx="297">
                  <c:v>44021</c:v>
                </c:pt>
                <c:pt idx="298">
                  <c:v>44022</c:v>
                </c:pt>
                <c:pt idx="299">
                  <c:v>44025</c:v>
                </c:pt>
                <c:pt idx="300">
                  <c:v>44026</c:v>
                </c:pt>
                <c:pt idx="301">
                  <c:v>44027</c:v>
                </c:pt>
                <c:pt idx="302">
                  <c:v>44028</c:v>
                </c:pt>
                <c:pt idx="303">
                  <c:v>44029</c:v>
                </c:pt>
                <c:pt idx="304">
                  <c:v>44032</c:v>
                </c:pt>
                <c:pt idx="305">
                  <c:v>44033</c:v>
                </c:pt>
                <c:pt idx="306">
                  <c:v>44034</c:v>
                </c:pt>
                <c:pt idx="307">
                  <c:v>44035</c:v>
                </c:pt>
                <c:pt idx="308">
                  <c:v>44036</c:v>
                </c:pt>
                <c:pt idx="309">
                  <c:v>44039</c:v>
                </c:pt>
                <c:pt idx="310">
                  <c:v>44040</c:v>
                </c:pt>
                <c:pt idx="311">
                  <c:v>44041</c:v>
                </c:pt>
                <c:pt idx="312">
                  <c:v>44042</c:v>
                </c:pt>
                <c:pt idx="313">
                  <c:v>44043</c:v>
                </c:pt>
                <c:pt idx="314">
                  <c:v>44046</c:v>
                </c:pt>
                <c:pt idx="315">
                  <c:v>44047</c:v>
                </c:pt>
                <c:pt idx="316">
                  <c:v>44048</c:v>
                </c:pt>
                <c:pt idx="317">
                  <c:v>44049</c:v>
                </c:pt>
                <c:pt idx="318">
                  <c:v>44050</c:v>
                </c:pt>
                <c:pt idx="319">
                  <c:v>44053</c:v>
                </c:pt>
                <c:pt idx="320">
                  <c:v>44054</c:v>
                </c:pt>
                <c:pt idx="321">
                  <c:v>44055</c:v>
                </c:pt>
                <c:pt idx="322">
                  <c:v>44056</c:v>
                </c:pt>
                <c:pt idx="323">
                  <c:v>44057</c:v>
                </c:pt>
                <c:pt idx="324">
                  <c:v>44060</c:v>
                </c:pt>
                <c:pt idx="325">
                  <c:v>44061</c:v>
                </c:pt>
                <c:pt idx="326">
                  <c:v>44062</c:v>
                </c:pt>
                <c:pt idx="327">
                  <c:v>44063</c:v>
                </c:pt>
                <c:pt idx="328">
                  <c:v>44064</c:v>
                </c:pt>
                <c:pt idx="329">
                  <c:v>44067</c:v>
                </c:pt>
                <c:pt idx="330">
                  <c:v>44068</c:v>
                </c:pt>
                <c:pt idx="331">
                  <c:v>44069</c:v>
                </c:pt>
                <c:pt idx="332">
                  <c:v>44070</c:v>
                </c:pt>
                <c:pt idx="333">
                  <c:v>44071</c:v>
                </c:pt>
                <c:pt idx="334">
                  <c:v>44074</c:v>
                </c:pt>
                <c:pt idx="335">
                  <c:v>44075</c:v>
                </c:pt>
                <c:pt idx="336">
                  <c:v>44076</c:v>
                </c:pt>
                <c:pt idx="337">
                  <c:v>44077</c:v>
                </c:pt>
                <c:pt idx="338">
                  <c:v>44078</c:v>
                </c:pt>
                <c:pt idx="339">
                  <c:v>44082</c:v>
                </c:pt>
                <c:pt idx="340">
                  <c:v>44083</c:v>
                </c:pt>
                <c:pt idx="341">
                  <c:v>44084</c:v>
                </c:pt>
                <c:pt idx="342">
                  <c:v>44085</c:v>
                </c:pt>
                <c:pt idx="343">
                  <c:v>44088</c:v>
                </c:pt>
                <c:pt idx="344">
                  <c:v>44089</c:v>
                </c:pt>
                <c:pt idx="345">
                  <c:v>44090</c:v>
                </c:pt>
                <c:pt idx="346">
                  <c:v>44091</c:v>
                </c:pt>
                <c:pt idx="347">
                  <c:v>44092</c:v>
                </c:pt>
                <c:pt idx="348">
                  <c:v>44095</c:v>
                </c:pt>
                <c:pt idx="349">
                  <c:v>44096</c:v>
                </c:pt>
                <c:pt idx="350">
                  <c:v>44097</c:v>
                </c:pt>
                <c:pt idx="351">
                  <c:v>44098</c:v>
                </c:pt>
                <c:pt idx="352">
                  <c:v>44099</c:v>
                </c:pt>
                <c:pt idx="353">
                  <c:v>44102</c:v>
                </c:pt>
                <c:pt idx="354">
                  <c:v>44103</c:v>
                </c:pt>
                <c:pt idx="355">
                  <c:v>44104</c:v>
                </c:pt>
                <c:pt idx="356">
                  <c:v>44105</c:v>
                </c:pt>
                <c:pt idx="357">
                  <c:v>44106</c:v>
                </c:pt>
                <c:pt idx="358">
                  <c:v>44109</c:v>
                </c:pt>
                <c:pt idx="359">
                  <c:v>44110</c:v>
                </c:pt>
                <c:pt idx="360">
                  <c:v>44111</c:v>
                </c:pt>
                <c:pt idx="361">
                  <c:v>44112</c:v>
                </c:pt>
                <c:pt idx="362">
                  <c:v>44113</c:v>
                </c:pt>
                <c:pt idx="363">
                  <c:v>44116</c:v>
                </c:pt>
                <c:pt idx="364">
                  <c:v>44117</c:v>
                </c:pt>
                <c:pt idx="365">
                  <c:v>44118</c:v>
                </c:pt>
                <c:pt idx="366">
                  <c:v>44119</c:v>
                </c:pt>
                <c:pt idx="367">
                  <c:v>44120</c:v>
                </c:pt>
                <c:pt idx="368">
                  <c:v>44123</c:v>
                </c:pt>
                <c:pt idx="369">
                  <c:v>44124</c:v>
                </c:pt>
                <c:pt idx="370">
                  <c:v>44125</c:v>
                </c:pt>
                <c:pt idx="371">
                  <c:v>44126</c:v>
                </c:pt>
                <c:pt idx="372">
                  <c:v>44127</c:v>
                </c:pt>
                <c:pt idx="373">
                  <c:v>44130</c:v>
                </c:pt>
                <c:pt idx="374">
                  <c:v>44131</c:v>
                </c:pt>
                <c:pt idx="375">
                  <c:v>44132</c:v>
                </c:pt>
                <c:pt idx="376">
                  <c:v>44133</c:v>
                </c:pt>
                <c:pt idx="377">
                  <c:v>44134</c:v>
                </c:pt>
                <c:pt idx="378">
                  <c:v>44137</c:v>
                </c:pt>
                <c:pt idx="379">
                  <c:v>44138</c:v>
                </c:pt>
                <c:pt idx="380">
                  <c:v>44139</c:v>
                </c:pt>
                <c:pt idx="381">
                  <c:v>44140</c:v>
                </c:pt>
                <c:pt idx="382">
                  <c:v>44141</c:v>
                </c:pt>
                <c:pt idx="383">
                  <c:v>44144</c:v>
                </c:pt>
                <c:pt idx="384">
                  <c:v>44145</c:v>
                </c:pt>
                <c:pt idx="385">
                  <c:v>44146</c:v>
                </c:pt>
                <c:pt idx="386">
                  <c:v>44147</c:v>
                </c:pt>
                <c:pt idx="387">
                  <c:v>44148</c:v>
                </c:pt>
                <c:pt idx="388">
                  <c:v>44151</c:v>
                </c:pt>
                <c:pt idx="389">
                  <c:v>44152</c:v>
                </c:pt>
                <c:pt idx="390">
                  <c:v>44153</c:v>
                </c:pt>
                <c:pt idx="391">
                  <c:v>44154</c:v>
                </c:pt>
                <c:pt idx="392">
                  <c:v>44155</c:v>
                </c:pt>
                <c:pt idx="393">
                  <c:v>44158</c:v>
                </c:pt>
                <c:pt idx="394">
                  <c:v>44159</c:v>
                </c:pt>
                <c:pt idx="395">
                  <c:v>44160</c:v>
                </c:pt>
                <c:pt idx="396">
                  <c:v>44162</c:v>
                </c:pt>
                <c:pt idx="397">
                  <c:v>44165</c:v>
                </c:pt>
                <c:pt idx="398">
                  <c:v>44166</c:v>
                </c:pt>
                <c:pt idx="399">
                  <c:v>44167</c:v>
                </c:pt>
                <c:pt idx="400">
                  <c:v>44168</c:v>
                </c:pt>
                <c:pt idx="401">
                  <c:v>44169</c:v>
                </c:pt>
                <c:pt idx="402">
                  <c:v>44172</c:v>
                </c:pt>
                <c:pt idx="403">
                  <c:v>44173</c:v>
                </c:pt>
                <c:pt idx="404">
                  <c:v>44174</c:v>
                </c:pt>
                <c:pt idx="405">
                  <c:v>44175</c:v>
                </c:pt>
                <c:pt idx="406">
                  <c:v>44176</c:v>
                </c:pt>
                <c:pt idx="407">
                  <c:v>44179</c:v>
                </c:pt>
                <c:pt idx="408">
                  <c:v>44180</c:v>
                </c:pt>
                <c:pt idx="409">
                  <c:v>44181</c:v>
                </c:pt>
                <c:pt idx="410">
                  <c:v>44182</c:v>
                </c:pt>
                <c:pt idx="411">
                  <c:v>44183</c:v>
                </c:pt>
                <c:pt idx="412">
                  <c:v>44186</c:v>
                </c:pt>
                <c:pt idx="413">
                  <c:v>44187</c:v>
                </c:pt>
                <c:pt idx="414">
                  <c:v>44188</c:v>
                </c:pt>
                <c:pt idx="415">
                  <c:v>44189</c:v>
                </c:pt>
                <c:pt idx="416">
                  <c:v>44193</c:v>
                </c:pt>
                <c:pt idx="417">
                  <c:v>44194</c:v>
                </c:pt>
                <c:pt idx="418">
                  <c:v>44195</c:v>
                </c:pt>
                <c:pt idx="419">
                  <c:v>44196</c:v>
                </c:pt>
                <c:pt idx="420">
                  <c:v>44200</c:v>
                </c:pt>
                <c:pt idx="421">
                  <c:v>44201</c:v>
                </c:pt>
                <c:pt idx="422">
                  <c:v>44202</c:v>
                </c:pt>
                <c:pt idx="423">
                  <c:v>44203</c:v>
                </c:pt>
                <c:pt idx="424">
                  <c:v>44204</c:v>
                </c:pt>
                <c:pt idx="425">
                  <c:v>44207</c:v>
                </c:pt>
                <c:pt idx="426">
                  <c:v>44208</c:v>
                </c:pt>
                <c:pt idx="427">
                  <c:v>44209</c:v>
                </c:pt>
                <c:pt idx="428">
                  <c:v>44210</c:v>
                </c:pt>
                <c:pt idx="429">
                  <c:v>44211</c:v>
                </c:pt>
                <c:pt idx="430">
                  <c:v>44215</c:v>
                </c:pt>
                <c:pt idx="431">
                  <c:v>44216</c:v>
                </c:pt>
                <c:pt idx="432">
                  <c:v>44217</c:v>
                </c:pt>
                <c:pt idx="433">
                  <c:v>44218</c:v>
                </c:pt>
                <c:pt idx="434">
                  <c:v>44221</c:v>
                </c:pt>
                <c:pt idx="435">
                  <c:v>44222</c:v>
                </c:pt>
                <c:pt idx="436">
                  <c:v>44223</c:v>
                </c:pt>
                <c:pt idx="437">
                  <c:v>44224</c:v>
                </c:pt>
                <c:pt idx="438">
                  <c:v>44225</c:v>
                </c:pt>
                <c:pt idx="439">
                  <c:v>44228</c:v>
                </c:pt>
                <c:pt idx="440">
                  <c:v>44229</c:v>
                </c:pt>
                <c:pt idx="441">
                  <c:v>44230</c:v>
                </c:pt>
                <c:pt idx="442">
                  <c:v>44231</c:v>
                </c:pt>
                <c:pt idx="443">
                  <c:v>44232</c:v>
                </c:pt>
                <c:pt idx="444">
                  <c:v>44235</c:v>
                </c:pt>
                <c:pt idx="445">
                  <c:v>44236</c:v>
                </c:pt>
                <c:pt idx="446">
                  <c:v>44237</c:v>
                </c:pt>
                <c:pt idx="447">
                  <c:v>44238</c:v>
                </c:pt>
                <c:pt idx="448">
                  <c:v>44239</c:v>
                </c:pt>
                <c:pt idx="449">
                  <c:v>44243</c:v>
                </c:pt>
                <c:pt idx="450">
                  <c:v>44244</c:v>
                </c:pt>
                <c:pt idx="451">
                  <c:v>44245</c:v>
                </c:pt>
                <c:pt idx="452">
                  <c:v>44246</c:v>
                </c:pt>
                <c:pt idx="453">
                  <c:v>44249</c:v>
                </c:pt>
                <c:pt idx="454">
                  <c:v>44250</c:v>
                </c:pt>
                <c:pt idx="455">
                  <c:v>44251</c:v>
                </c:pt>
                <c:pt idx="456">
                  <c:v>44252</c:v>
                </c:pt>
                <c:pt idx="457">
                  <c:v>44253</c:v>
                </c:pt>
                <c:pt idx="458">
                  <c:v>44256</c:v>
                </c:pt>
                <c:pt idx="459">
                  <c:v>44257</c:v>
                </c:pt>
                <c:pt idx="460">
                  <c:v>44258</c:v>
                </c:pt>
                <c:pt idx="461">
                  <c:v>44259</c:v>
                </c:pt>
                <c:pt idx="462">
                  <c:v>44260</c:v>
                </c:pt>
                <c:pt idx="463">
                  <c:v>44263</c:v>
                </c:pt>
                <c:pt idx="464">
                  <c:v>44264</c:v>
                </c:pt>
                <c:pt idx="465">
                  <c:v>44265</c:v>
                </c:pt>
                <c:pt idx="466">
                  <c:v>44266</c:v>
                </c:pt>
                <c:pt idx="467">
                  <c:v>44267</c:v>
                </c:pt>
                <c:pt idx="468">
                  <c:v>44270</c:v>
                </c:pt>
                <c:pt idx="469">
                  <c:v>44271</c:v>
                </c:pt>
                <c:pt idx="470">
                  <c:v>44272</c:v>
                </c:pt>
                <c:pt idx="471">
                  <c:v>44273</c:v>
                </c:pt>
                <c:pt idx="472">
                  <c:v>44274</c:v>
                </c:pt>
                <c:pt idx="473">
                  <c:v>44277</c:v>
                </c:pt>
                <c:pt idx="474">
                  <c:v>44278</c:v>
                </c:pt>
                <c:pt idx="475">
                  <c:v>44279</c:v>
                </c:pt>
                <c:pt idx="476">
                  <c:v>44280</c:v>
                </c:pt>
                <c:pt idx="477">
                  <c:v>44281</c:v>
                </c:pt>
                <c:pt idx="478">
                  <c:v>44284</c:v>
                </c:pt>
                <c:pt idx="479">
                  <c:v>44285</c:v>
                </c:pt>
                <c:pt idx="480">
                  <c:v>44286</c:v>
                </c:pt>
                <c:pt idx="481">
                  <c:v>44287</c:v>
                </c:pt>
                <c:pt idx="482">
                  <c:v>44291</c:v>
                </c:pt>
                <c:pt idx="483">
                  <c:v>44292</c:v>
                </c:pt>
                <c:pt idx="484">
                  <c:v>44293</c:v>
                </c:pt>
                <c:pt idx="485">
                  <c:v>44294</c:v>
                </c:pt>
                <c:pt idx="486">
                  <c:v>44295</c:v>
                </c:pt>
                <c:pt idx="487">
                  <c:v>44298</c:v>
                </c:pt>
                <c:pt idx="488">
                  <c:v>44299</c:v>
                </c:pt>
                <c:pt idx="489">
                  <c:v>44300</c:v>
                </c:pt>
                <c:pt idx="490">
                  <c:v>44301</c:v>
                </c:pt>
                <c:pt idx="491">
                  <c:v>44302</c:v>
                </c:pt>
                <c:pt idx="492">
                  <c:v>44305</c:v>
                </c:pt>
                <c:pt idx="493">
                  <c:v>44306</c:v>
                </c:pt>
                <c:pt idx="494">
                  <c:v>44307</c:v>
                </c:pt>
                <c:pt idx="495">
                  <c:v>44308</c:v>
                </c:pt>
                <c:pt idx="496">
                  <c:v>44309</c:v>
                </c:pt>
                <c:pt idx="497">
                  <c:v>44312</c:v>
                </c:pt>
                <c:pt idx="498">
                  <c:v>44313</c:v>
                </c:pt>
                <c:pt idx="499">
                  <c:v>44314</c:v>
                </c:pt>
                <c:pt idx="500">
                  <c:v>44315</c:v>
                </c:pt>
                <c:pt idx="501">
                  <c:v>44316</c:v>
                </c:pt>
                <c:pt idx="502">
                  <c:v>44319</c:v>
                </c:pt>
                <c:pt idx="503">
                  <c:v>44320</c:v>
                </c:pt>
                <c:pt idx="504">
                  <c:v>44321</c:v>
                </c:pt>
                <c:pt idx="505">
                  <c:v>44322</c:v>
                </c:pt>
                <c:pt idx="506">
                  <c:v>44323</c:v>
                </c:pt>
                <c:pt idx="507">
                  <c:v>44326</c:v>
                </c:pt>
                <c:pt idx="508">
                  <c:v>44327</c:v>
                </c:pt>
                <c:pt idx="509">
                  <c:v>44328</c:v>
                </c:pt>
                <c:pt idx="510">
                  <c:v>44329</c:v>
                </c:pt>
                <c:pt idx="511">
                  <c:v>44330</c:v>
                </c:pt>
                <c:pt idx="512">
                  <c:v>44333</c:v>
                </c:pt>
                <c:pt idx="513">
                  <c:v>44334</c:v>
                </c:pt>
                <c:pt idx="514">
                  <c:v>44335</c:v>
                </c:pt>
                <c:pt idx="515">
                  <c:v>44336</c:v>
                </c:pt>
                <c:pt idx="516">
                  <c:v>44337</c:v>
                </c:pt>
                <c:pt idx="517">
                  <c:v>44340</c:v>
                </c:pt>
                <c:pt idx="518">
                  <c:v>44341</c:v>
                </c:pt>
                <c:pt idx="519">
                  <c:v>44342</c:v>
                </c:pt>
                <c:pt idx="520">
                  <c:v>44343</c:v>
                </c:pt>
                <c:pt idx="521">
                  <c:v>44344</c:v>
                </c:pt>
                <c:pt idx="522">
                  <c:v>44348</c:v>
                </c:pt>
                <c:pt idx="523">
                  <c:v>44349</c:v>
                </c:pt>
                <c:pt idx="524">
                  <c:v>44350</c:v>
                </c:pt>
                <c:pt idx="525">
                  <c:v>44351</c:v>
                </c:pt>
                <c:pt idx="526">
                  <c:v>44354</c:v>
                </c:pt>
                <c:pt idx="527">
                  <c:v>44355</c:v>
                </c:pt>
                <c:pt idx="528">
                  <c:v>44356</c:v>
                </c:pt>
                <c:pt idx="529">
                  <c:v>44357</c:v>
                </c:pt>
                <c:pt idx="530">
                  <c:v>44358</c:v>
                </c:pt>
                <c:pt idx="531">
                  <c:v>44361</c:v>
                </c:pt>
                <c:pt idx="532">
                  <c:v>44362</c:v>
                </c:pt>
                <c:pt idx="533">
                  <c:v>44363</c:v>
                </c:pt>
                <c:pt idx="534">
                  <c:v>44364</c:v>
                </c:pt>
                <c:pt idx="535">
                  <c:v>44365</c:v>
                </c:pt>
                <c:pt idx="536">
                  <c:v>44368</c:v>
                </c:pt>
                <c:pt idx="537">
                  <c:v>44369</c:v>
                </c:pt>
                <c:pt idx="538">
                  <c:v>44370</c:v>
                </c:pt>
                <c:pt idx="539">
                  <c:v>44371</c:v>
                </c:pt>
                <c:pt idx="540">
                  <c:v>44372</c:v>
                </c:pt>
                <c:pt idx="541">
                  <c:v>44375</c:v>
                </c:pt>
                <c:pt idx="542">
                  <c:v>44376</c:v>
                </c:pt>
                <c:pt idx="543">
                  <c:v>44377</c:v>
                </c:pt>
                <c:pt idx="544">
                  <c:v>44378</c:v>
                </c:pt>
                <c:pt idx="545">
                  <c:v>44379</c:v>
                </c:pt>
                <c:pt idx="546">
                  <c:v>44383</c:v>
                </c:pt>
                <c:pt idx="547">
                  <c:v>44384</c:v>
                </c:pt>
                <c:pt idx="548">
                  <c:v>44385</c:v>
                </c:pt>
                <c:pt idx="549">
                  <c:v>44386</c:v>
                </c:pt>
                <c:pt idx="550">
                  <c:v>44389</c:v>
                </c:pt>
                <c:pt idx="551">
                  <c:v>44390</c:v>
                </c:pt>
                <c:pt idx="552">
                  <c:v>44391</c:v>
                </c:pt>
                <c:pt idx="553">
                  <c:v>44392</c:v>
                </c:pt>
                <c:pt idx="554">
                  <c:v>44393</c:v>
                </c:pt>
                <c:pt idx="555">
                  <c:v>44396</c:v>
                </c:pt>
                <c:pt idx="556">
                  <c:v>44397</c:v>
                </c:pt>
                <c:pt idx="557">
                  <c:v>44398</c:v>
                </c:pt>
                <c:pt idx="558">
                  <c:v>44399</c:v>
                </c:pt>
                <c:pt idx="559">
                  <c:v>44400</c:v>
                </c:pt>
                <c:pt idx="560">
                  <c:v>44403</c:v>
                </c:pt>
                <c:pt idx="561">
                  <c:v>44404</c:v>
                </c:pt>
                <c:pt idx="562">
                  <c:v>44405</c:v>
                </c:pt>
                <c:pt idx="563">
                  <c:v>44406</c:v>
                </c:pt>
                <c:pt idx="564">
                  <c:v>44407</c:v>
                </c:pt>
                <c:pt idx="565">
                  <c:v>44410</c:v>
                </c:pt>
                <c:pt idx="566">
                  <c:v>44411</c:v>
                </c:pt>
                <c:pt idx="567">
                  <c:v>44412</c:v>
                </c:pt>
                <c:pt idx="568">
                  <c:v>44413</c:v>
                </c:pt>
                <c:pt idx="569">
                  <c:v>44414</c:v>
                </c:pt>
                <c:pt idx="570">
                  <c:v>44417</c:v>
                </c:pt>
                <c:pt idx="571">
                  <c:v>44418</c:v>
                </c:pt>
                <c:pt idx="572">
                  <c:v>44419</c:v>
                </c:pt>
                <c:pt idx="573">
                  <c:v>44420</c:v>
                </c:pt>
                <c:pt idx="574">
                  <c:v>44421</c:v>
                </c:pt>
                <c:pt idx="575">
                  <c:v>44424</c:v>
                </c:pt>
                <c:pt idx="576">
                  <c:v>44425</c:v>
                </c:pt>
                <c:pt idx="577">
                  <c:v>44426</c:v>
                </c:pt>
                <c:pt idx="578">
                  <c:v>44427</c:v>
                </c:pt>
                <c:pt idx="579">
                  <c:v>44428</c:v>
                </c:pt>
                <c:pt idx="580">
                  <c:v>44431</c:v>
                </c:pt>
                <c:pt idx="581">
                  <c:v>44432</c:v>
                </c:pt>
                <c:pt idx="582">
                  <c:v>44433</c:v>
                </c:pt>
                <c:pt idx="583">
                  <c:v>44434</c:v>
                </c:pt>
                <c:pt idx="584">
                  <c:v>44435</c:v>
                </c:pt>
                <c:pt idx="585">
                  <c:v>44438</c:v>
                </c:pt>
                <c:pt idx="586">
                  <c:v>44439</c:v>
                </c:pt>
                <c:pt idx="587">
                  <c:v>44440</c:v>
                </c:pt>
                <c:pt idx="588">
                  <c:v>44441</c:v>
                </c:pt>
                <c:pt idx="589">
                  <c:v>44442</c:v>
                </c:pt>
                <c:pt idx="590">
                  <c:v>44446</c:v>
                </c:pt>
                <c:pt idx="591">
                  <c:v>44447</c:v>
                </c:pt>
                <c:pt idx="592">
                  <c:v>44448</c:v>
                </c:pt>
                <c:pt idx="593">
                  <c:v>44449</c:v>
                </c:pt>
                <c:pt idx="594">
                  <c:v>44452</c:v>
                </c:pt>
                <c:pt idx="595">
                  <c:v>44453</c:v>
                </c:pt>
                <c:pt idx="596">
                  <c:v>44454</c:v>
                </c:pt>
                <c:pt idx="597">
                  <c:v>44455</c:v>
                </c:pt>
                <c:pt idx="598">
                  <c:v>44456</c:v>
                </c:pt>
                <c:pt idx="599">
                  <c:v>44459</c:v>
                </c:pt>
                <c:pt idx="600">
                  <c:v>44460</c:v>
                </c:pt>
                <c:pt idx="601">
                  <c:v>44461</c:v>
                </c:pt>
                <c:pt idx="602">
                  <c:v>44462</c:v>
                </c:pt>
                <c:pt idx="603">
                  <c:v>44463</c:v>
                </c:pt>
                <c:pt idx="604">
                  <c:v>44466</c:v>
                </c:pt>
                <c:pt idx="605">
                  <c:v>44467</c:v>
                </c:pt>
                <c:pt idx="606">
                  <c:v>44468</c:v>
                </c:pt>
                <c:pt idx="607">
                  <c:v>44469</c:v>
                </c:pt>
                <c:pt idx="608">
                  <c:v>44470</c:v>
                </c:pt>
                <c:pt idx="609">
                  <c:v>44473</c:v>
                </c:pt>
                <c:pt idx="610">
                  <c:v>44474</c:v>
                </c:pt>
                <c:pt idx="611">
                  <c:v>44475</c:v>
                </c:pt>
                <c:pt idx="612">
                  <c:v>44476</c:v>
                </c:pt>
                <c:pt idx="613">
                  <c:v>44477</c:v>
                </c:pt>
                <c:pt idx="614">
                  <c:v>44480</c:v>
                </c:pt>
                <c:pt idx="615">
                  <c:v>44481</c:v>
                </c:pt>
                <c:pt idx="616">
                  <c:v>44482</c:v>
                </c:pt>
                <c:pt idx="617">
                  <c:v>44483</c:v>
                </c:pt>
                <c:pt idx="618">
                  <c:v>44484</c:v>
                </c:pt>
                <c:pt idx="619">
                  <c:v>44487</c:v>
                </c:pt>
                <c:pt idx="620">
                  <c:v>44488</c:v>
                </c:pt>
                <c:pt idx="621">
                  <c:v>44489</c:v>
                </c:pt>
                <c:pt idx="622">
                  <c:v>44490</c:v>
                </c:pt>
                <c:pt idx="623">
                  <c:v>44491</c:v>
                </c:pt>
                <c:pt idx="624">
                  <c:v>44494</c:v>
                </c:pt>
                <c:pt idx="625">
                  <c:v>44495</c:v>
                </c:pt>
                <c:pt idx="626">
                  <c:v>44496</c:v>
                </c:pt>
                <c:pt idx="627">
                  <c:v>44497</c:v>
                </c:pt>
                <c:pt idx="628">
                  <c:v>44498</c:v>
                </c:pt>
                <c:pt idx="629">
                  <c:v>44501</c:v>
                </c:pt>
                <c:pt idx="630">
                  <c:v>44502</c:v>
                </c:pt>
                <c:pt idx="631">
                  <c:v>44503</c:v>
                </c:pt>
                <c:pt idx="632">
                  <c:v>44504</c:v>
                </c:pt>
                <c:pt idx="633">
                  <c:v>44505</c:v>
                </c:pt>
                <c:pt idx="634">
                  <c:v>44508</c:v>
                </c:pt>
                <c:pt idx="635">
                  <c:v>44509</c:v>
                </c:pt>
                <c:pt idx="636">
                  <c:v>44510</c:v>
                </c:pt>
                <c:pt idx="637">
                  <c:v>44511</c:v>
                </c:pt>
                <c:pt idx="638">
                  <c:v>44512</c:v>
                </c:pt>
                <c:pt idx="639">
                  <c:v>44515</c:v>
                </c:pt>
                <c:pt idx="640">
                  <c:v>44516</c:v>
                </c:pt>
                <c:pt idx="641">
                  <c:v>44517</c:v>
                </c:pt>
                <c:pt idx="642">
                  <c:v>44518</c:v>
                </c:pt>
                <c:pt idx="643">
                  <c:v>44519</c:v>
                </c:pt>
                <c:pt idx="644">
                  <c:v>44522</c:v>
                </c:pt>
                <c:pt idx="645">
                  <c:v>44523</c:v>
                </c:pt>
                <c:pt idx="646">
                  <c:v>44524</c:v>
                </c:pt>
                <c:pt idx="647">
                  <c:v>44526</c:v>
                </c:pt>
                <c:pt idx="648">
                  <c:v>44529</c:v>
                </c:pt>
                <c:pt idx="649">
                  <c:v>44530</c:v>
                </c:pt>
                <c:pt idx="650">
                  <c:v>44531</c:v>
                </c:pt>
                <c:pt idx="651">
                  <c:v>44532</c:v>
                </c:pt>
                <c:pt idx="652">
                  <c:v>44533</c:v>
                </c:pt>
                <c:pt idx="653">
                  <c:v>44536</c:v>
                </c:pt>
                <c:pt idx="654">
                  <c:v>44537</c:v>
                </c:pt>
                <c:pt idx="655">
                  <c:v>44538</c:v>
                </c:pt>
                <c:pt idx="656">
                  <c:v>44539</c:v>
                </c:pt>
                <c:pt idx="657">
                  <c:v>44540</c:v>
                </c:pt>
                <c:pt idx="658">
                  <c:v>44543</c:v>
                </c:pt>
                <c:pt idx="659">
                  <c:v>44544</c:v>
                </c:pt>
                <c:pt idx="660">
                  <c:v>44545</c:v>
                </c:pt>
                <c:pt idx="661">
                  <c:v>44546</c:v>
                </c:pt>
                <c:pt idx="662">
                  <c:v>44547</c:v>
                </c:pt>
                <c:pt idx="663">
                  <c:v>44550</c:v>
                </c:pt>
                <c:pt idx="664">
                  <c:v>44551</c:v>
                </c:pt>
                <c:pt idx="665">
                  <c:v>44552</c:v>
                </c:pt>
                <c:pt idx="666">
                  <c:v>44553</c:v>
                </c:pt>
                <c:pt idx="667">
                  <c:v>44557</c:v>
                </c:pt>
                <c:pt idx="668">
                  <c:v>44558</c:v>
                </c:pt>
                <c:pt idx="669">
                  <c:v>44559</c:v>
                </c:pt>
                <c:pt idx="670">
                  <c:v>44560</c:v>
                </c:pt>
                <c:pt idx="671">
                  <c:v>44561</c:v>
                </c:pt>
                <c:pt idx="672">
                  <c:v>44564</c:v>
                </c:pt>
                <c:pt idx="673">
                  <c:v>44565</c:v>
                </c:pt>
                <c:pt idx="674">
                  <c:v>44566</c:v>
                </c:pt>
                <c:pt idx="675">
                  <c:v>44567</c:v>
                </c:pt>
                <c:pt idx="676">
                  <c:v>44568</c:v>
                </c:pt>
                <c:pt idx="677">
                  <c:v>44571</c:v>
                </c:pt>
                <c:pt idx="678">
                  <c:v>44572</c:v>
                </c:pt>
                <c:pt idx="679">
                  <c:v>44573</c:v>
                </c:pt>
                <c:pt idx="680">
                  <c:v>44574</c:v>
                </c:pt>
                <c:pt idx="681">
                  <c:v>44575</c:v>
                </c:pt>
                <c:pt idx="682">
                  <c:v>44579</c:v>
                </c:pt>
                <c:pt idx="683">
                  <c:v>44580</c:v>
                </c:pt>
                <c:pt idx="684">
                  <c:v>44581</c:v>
                </c:pt>
                <c:pt idx="685">
                  <c:v>44582</c:v>
                </c:pt>
                <c:pt idx="686">
                  <c:v>44585</c:v>
                </c:pt>
                <c:pt idx="687">
                  <c:v>44586</c:v>
                </c:pt>
                <c:pt idx="688">
                  <c:v>44587</c:v>
                </c:pt>
                <c:pt idx="689">
                  <c:v>44588</c:v>
                </c:pt>
                <c:pt idx="690">
                  <c:v>44589</c:v>
                </c:pt>
                <c:pt idx="691">
                  <c:v>44592</c:v>
                </c:pt>
                <c:pt idx="692">
                  <c:v>44593</c:v>
                </c:pt>
                <c:pt idx="693">
                  <c:v>44594</c:v>
                </c:pt>
                <c:pt idx="694">
                  <c:v>44595</c:v>
                </c:pt>
                <c:pt idx="695">
                  <c:v>44596</c:v>
                </c:pt>
                <c:pt idx="696">
                  <c:v>44599</c:v>
                </c:pt>
                <c:pt idx="697">
                  <c:v>44600</c:v>
                </c:pt>
                <c:pt idx="698">
                  <c:v>44601</c:v>
                </c:pt>
                <c:pt idx="699">
                  <c:v>44602</c:v>
                </c:pt>
                <c:pt idx="700">
                  <c:v>44603</c:v>
                </c:pt>
                <c:pt idx="701">
                  <c:v>44606</c:v>
                </c:pt>
                <c:pt idx="702">
                  <c:v>44607</c:v>
                </c:pt>
                <c:pt idx="703">
                  <c:v>44608</c:v>
                </c:pt>
                <c:pt idx="704">
                  <c:v>44609</c:v>
                </c:pt>
                <c:pt idx="705">
                  <c:v>44610</c:v>
                </c:pt>
                <c:pt idx="706">
                  <c:v>44614</c:v>
                </c:pt>
                <c:pt idx="707">
                  <c:v>44615</c:v>
                </c:pt>
                <c:pt idx="708">
                  <c:v>44616</c:v>
                </c:pt>
                <c:pt idx="709">
                  <c:v>44617</c:v>
                </c:pt>
                <c:pt idx="710">
                  <c:v>44620</c:v>
                </c:pt>
                <c:pt idx="711">
                  <c:v>44621</c:v>
                </c:pt>
                <c:pt idx="712">
                  <c:v>44622</c:v>
                </c:pt>
                <c:pt idx="713">
                  <c:v>44623</c:v>
                </c:pt>
                <c:pt idx="714">
                  <c:v>44624</c:v>
                </c:pt>
                <c:pt idx="715">
                  <c:v>44627</c:v>
                </c:pt>
                <c:pt idx="716">
                  <c:v>44628</c:v>
                </c:pt>
                <c:pt idx="717">
                  <c:v>44629</c:v>
                </c:pt>
                <c:pt idx="718">
                  <c:v>44630</c:v>
                </c:pt>
                <c:pt idx="719">
                  <c:v>44631</c:v>
                </c:pt>
                <c:pt idx="720">
                  <c:v>44634</c:v>
                </c:pt>
                <c:pt idx="721">
                  <c:v>44635</c:v>
                </c:pt>
                <c:pt idx="722">
                  <c:v>44636</c:v>
                </c:pt>
                <c:pt idx="723">
                  <c:v>44637</c:v>
                </c:pt>
                <c:pt idx="724">
                  <c:v>44638</c:v>
                </c:pt>
                <c:pt idx="725">
                  <c:v>44641</c:v>
                </c:pt>
                <c:pt idx="726">
                  <c:v>44642</c:v>
                </c:pt>
                <c:pt idx="727">
                  <c:v>44643</c:v>
                </c:pt>
                <c:pt idx="728">
                  <c:v>44644</c:v>
                </c:pt>
                <c:pt idx="729">
                  <c:v>44645</c:v>
                </c:pt>
                <c:pt idx="730">
                  <c:v>44648</c:v>
                </c:pt>
                <c:pt idx="731">
                  <c:v>44649</c:v>
                </c:pt>
                <c:pt idx="732">
                  <c:v>44650</c:v>
                </c:pt>
                <c:pt idx="733">
                  <c:v>44651</c:v>
                </c:pt>
                <c:pt idx="734">
                  <c:v>44652</c:v>
                </c:pt>
                <c:pt idx="735">
                  <c:v>44655</c:v>
                </c:pt>
                <c:pt idx="736">
                  <c:v>44656</c:v>
                </c:pt>
                <c:pt idx="737">
                  <c:v>44657</c:v>
                </c:pt>
                <c:pt idx="738">
                  <c:v>44658</c:v>
                </c:pt>
                <c:pt idx="739">
                  <c:v>44659</c:v>
                </c:pt>
                <c:pt idx="740">
                  <c:v>44662</c:v>
                </c:pt>
                <c:pt idx="741">
                  <c:v>44663</c:v>
                </c:pt>
                <c:pt idx="742">
                  <c:v>44664</c:v>
                </c:pt>
                <c:pt idx="743">
                  <c:v>44665</c:v>
                </c:pt>
                <c:pt idx="744">
                  <c:v>44669</c:v>
                </c:pt>
                <c:pt idx="745">
                  <c:v>44670</c:v>
                </c:pt>
                <c:pt idx="746">
                  <c:v>44671</c:v>
                </c:pt>
                <c:pt idx="747">
                  <c:v>44672</c:v>
                </c:pt>
                <c:pt idx="748">
                  <c:v>44673</c:v>
                </c:pt>
                <c:pt idx="749">
                  <c:v>44676</c:v>
                </c:pt>
                <c:pt idx="750">
                  <c:v>44677</c:v>
                </c:pt>
                <c:pt idx="751">
                  <c:v>44678</c:v>
                </c:pt>
                <c:pt idx="752">
                  <c:v>44679</c:v>
                </c:pt>
                <c:pt idx="753">
                  <c:v>44680</c:v>
                </c:pt>
                <c:pt idx="754">
                  <c:v>44683</c:v>
                </c:pt>
                <c:pt idx="755">
                  <c:v>44684</c:v>
                </c:pt>
                <c:pt idx="756">
                  <c:v>44685</c:v>
                </c:pt>
                <c:pt idx="757">
                  <c:v>44686</c:v>
                </c:pt>
                <c:pt idx="758">
                  <c:v>44687</c:v>
                </c:pt>
                <c:pt idx="759">
                  <c:v>44690</c:v>
                </c:pt>
                <c:pt idx="760">
                  <c:v>44691</c:v>
                </c:pt>
                <c:pt idx="761">
                  <c:v>44692</c:v>
                </c:pt>
                <c:pt idx="762">
                  <c:v>44693</c:v>
                </c:pt>
                <c:pt idx="763">
                  <c:v>44694</c:v>
                </c:pt>
                <c:pt idx="764">
                  <c:v>44697</c:v>
                </c:pt>
                <c:pt idx="765">
                  <c:v>44698</c:v>
                </c:pt>
                <c:pt idx="766">
                  <c:v>44699</c:v>
                </c:pt>
                <c:pt idx="767">
                  <c:v>44700</c:v>
                </c:pt>
                <c:pt idx="768">
                  <c:v>44701</c:v>
                </c:pt>
                <c:pt idx="769">
                  <c:v>44704</c:v>
                </c:pt>
                <c:pt idx="770">
                  <c:v>44705</c:v>
                </c:pt>
                <c:pt idx="771">
                  <c:v>44706</c:v>
                </c:pt>
                <c:pt idx="772">
                  <c:v>44707</c:v>
                </c:pt>
                <c:pt idx="773">
                  <c:v>44708</c:v>
                </c:pt>
                <c:pt idx="774">
                  <c:v>44712</c:v>
                </c:pt>
                <c:pt idx="775">
                  <c:v>44713</c:v>
                </c:pt>
                <c:pt idx="776">
                  <c:v>44714</c:v>
                </c:pt>
                <c:pt idx="777">
                  <c:v>44715</c:v>
                </c:pt>
                <c:pt idx="778">
                  <c:v>44718</c:v>
                </c:pt>
                <c:pt idx="779">
                  <c:v>44719</c:v>
                </c:pt>
                <c:pt idx="780">
                  <c:v>44720</c:v>
                </c:pt>
                <c:pt idx="781">
                  <c:v>44721</c:v>
                </c:pt>
                <c:pt idx="782">
                  <c:v>44722</c:v>
                </c:pt>
                <c:pt idx="783">
                  <c:v>44725</c:v>
                </c:pt>
                <c:pt idx="784">
                  <c:v>44726</c:v>
                </c:pt>
                <c:pt idx="785">
                  <c:v>44727</c:v>
                </c:pt>
                <c:pt idx="786">
                  <c:v>44728</c:v>
                </c:pt>
                <c:pt idx="787">
                  <c:v>44729</c:v>
                </c:pt>
                <c:pt idx="788">
                  <c:v>44733</c:v>
                </c:pt>
                <c:pt idx="789">
                  <c:v>44734</c:v>
                </c:pt>
                <c:pt idx="790">
                  <c:v>44735</c:v>
                </c:pt>
                <c:pt idx="791">
                  <c:v>44736</c:v>
                </c:pt>
                <c:pt idx="792">
                  <c:v>44739</c:v>
                </c:pt>
                <c:pt idx="793">
                  <c:v>44740</c:v>
                </c:pt>
                <c:pt idx="794">
                  <c:v>44741</c:v>
                </c:pt>
                <c:pt idx="795">
                  <c:v>44742</c:v>
                </c:pt>
                <c:pt idx="796">
                  <c:v>44743</c:v>
                </c:pt>
                <c:pt idx="797">
                  <c:v>44747</c:v>
                </c:pt>
                <c:pt idx="798">
                  <c:v>44748</c:v>
                </c:pt>
                <c:pt idx="799">
                  <c:v>44749</c:v>
                </c:pt>
                <c:pt idx="800">
                  <c:v>44750</c:v>
                </c:pt>
                <c:pt idx="801">
                  <c:v>44753</c:v>
                </c:pt>
                <c:pt idx="802">
                  <c:v>44754</c:v>
                </c:pt>
                <c:pt idx="803">
                  <c:v>44755</c:v>
                </c:pt>
                <c:pt idx="804">
                  <c:v>44756</c:v>
                </c:pt>
                <c:pt idx="805">
                  <c:v>44757</c:v>
                </c:pt>
                <c:pt idx="806">
                  <c:v>44760</c:v>
                </c:pt>
                <c:pt idx="807">
                  <c:v>44761</c:v>
                </c:pt>
                <c:pt idx="808">
                  <c:v>44762</c:v>
                </c:pt>
                <c:pt idx="809">
                  <c:v>44763</c:v>
                </c:pt>
                <c:pt idx="810">
                  <c:v>44764</c:v>
                </c:pt>
                <c:pt idx="811">
                  <c:v>44767</c:v>
                </c:pt>
                <c:pt idx="812">
                  <c:v>44768</c:v>
                </c:pt>
                <c:pt idx="813">
                  <c:v>44769</c:v>
                </c:pt>
                <c:pt idx="814">
                  <c:v>44770</c:v>
                </c:pt>
                <c:pt idx="815">
                  <c:v>44771</c:v>
                </c:pt>
                <c:pt idx="816">
                  <c:v>44774</c:v>
                </c:pt>
                <c:pt idx="817">
                  <c:v>44775</c:v>
                </c:pt>
                <c:pt idx="818">
                  <c:v>44776</c:v>
                </c:pt>
                <c:pt idx="819">
                  <c:v>44777</c:v>
                </c:pt>
                <c:pt idx="820">
                  <c:v>44778</c:v>
                </c:pt>
                <c:pt idx="821">
                  <c:v>44781</c:v>
                </c:pt>
                <c:pt idx="822">
                  <c:v>44782</c:v>
                </c:pt>
                <c:pt idx="823">
                  <c:v>44783</c:v>
                </c:pt>
                <c:pt idx="824">
                  <c:v>44784</c:v>
                </c:pt>
                <c:pt idx="825">
                  <c:v>44785</c:v>
                </c:pt>
                <c:pt idx="826">
                  <c:v>44788</c:v>
                </c:pt>
                <c:pt idx="827">
                  <c:v>44789</c:v>
                </c:pt>
                <c:pt idx="828">
                  <c:v>44790</c:v>
                </c:pt>
                <c:pt idx="829">
                  <c:v>44791</c:v>
                </c:pt>
                <c:pt idx="830">
                  <c:v>44792</c:v>
                </c:pt>
                <c:pt idx="831">
                  <c:v>44795</c:v>
                </c:pt>
                <c:pt idx="832">
                  <c:v>44796</c:v>
                </c:pt>
                <c:pt idx="833">
                  <c:v>44797</c:v>
                </c:pt>
                <c:pt idx="834">
                  <c:v>44798</c:v>
                </c:pt>
                <c:pt idx="835">
                  <c:v>44799</c:v>
                </c:pt>
                <c:pt idx="836">
                  <c:v>44802</c:v>
                </c:pt>
                <c:pt idx="837">
                  <c:v>44803</c:v>
                </c:pt>
                <c:pt idx="838">
                  <c:v>44804</c:v>
                </c:pt>
                <c:pt idx="839">
                  <c:v>44805</c:v>
                </c:pt>
                <c:pt idx="840">
                  <c:v>44806</c:v>
                </c:pt>
                <c:pt idx="841">
                  <c:v>44810</c:v>
                </c:pt>
                <c:pt idx="842">
                  <c:v>44811</c:v>
                </c:pt>
                <c:pt idx="843">
                  <c:v>44812</c:v>
                </c:pt>
                <c:pt idx="844">
                  <c:v>44813</c:v>
                </c:pt>
                <c:pt idx="845">
                  <c:v>44816</c:v>
                </c:pt>
                <c:pt idx="846">
                  <c:v>44817</c:v>
                </c:pt>
                <c:pt idx="847">
                  <c:v>44818</c:v>
                </c:pt>
                <c:pt idx="848">
                  <c:v>44819</c:v>
                </c:pt>
                <c:pt idx="849">
                  <c:v>44820</c:v>
                </c:pt>
                <c:pt idx="850">
                  <c:v>44823</c:v>
                </c:pt>
                <c:pt idx="851">
                  <c:v>44824</c:v>
                </c:pt>
                <c:pt idx="852">
                  <c:v>44825</c:v>
                </c:pt>
                <c:pt idx="853">
                  <c:v>44826</c:v>
                </c:pt>
                <c:pt idx="854">
                  <c:v>44827</c:v>
                </c:pt>
                <c:pt idx="855">
                  <c:v>44830</c:v>
                </c:pt>
                <c:pt idx="856">
                  <c:v>44831</c:v>
                </c:pt>
                <c:pt idx="857">
                  <c:v>44832</c:v>
                </c:pt>
                <c:pt idx="858">
                  <c:v>44833</c:v>
                </c:pt>
                <c:pt idx="859">
                  <c:v>44834</c:v>
                </c:pt>
                <c:pt idx="860">
                  <c:v>44837</c:v>
                </c:pt>
                <c:pt idx="861">
                  <c:v>44838</c:v>
                </c:pt>
                <c:pt idx="862">
                  <c:v>44839</c:v>
                </c:pt>
                <c:pt idx="863">
                  <c:v>44840</c:v>
                </c:pt>
                <c:pt idx="864">
                  <c:v>44841</c:v>
                </c:pt>
                <c:pt idx="865">
                  <c:v>44844</c:v>
                </c:pt>
                <c:pt idx="866">
                  <c:v>44845</c:v>
                </c:pt>
                <c:pt idx="867">
                  <c:v>44846</c:v>
                </c:pt>
                <c:pt idx="868">
                  <c:v>44847</c:v>
                </c:pt>
                <c:pt idx="869">
                  <c:v>44848</c:v>
                </c:pt>
                <c:pt idx="870">
                  <c:v>44851</c:v>
                </c:pt>
                <c:pt idx="871">
                  <c:v>44852</c:v>
                </c:pt>
                <c:pt idx="872">
                  <c:v>44853</c:v>
                </c:pt>
                <c:pt idx="873">
                  <c:v>44854</c:v>
                </c:pt>
                <c:pt idx="874">
                  <c:v>44855</c:v>
                </c:pt>
                <c:pt idx="875">
                  <c:v>44858</c:v>
                </c:pt>
                <c:pt idx="876">
                  <c:v>44859</c:v>
                </c:pt>
                <c:pt idx="877">
                  <c:v>44860</c:v>
                </c:pt>
                <c:pt idx="878">
                  <c:v>44861</c:v>
                </c:pt>
                <c:pt idx="879">
                  <c:v>44862</c:v>
                </c:pt>
                <c:pt idx="880">
                  <c:v>44865</c:v>
                </c:pt>
                <c:pt idx="881">
                  <c:v>44866</c:v>
                </c:pt>
                <c:pt idx="882">
                  <c:v>44867</c:v>
                </c:pt>
                <c:pt idx="883">
                  <c:v>44868</c:v>
                </c:pt>
                <c:pt idx="884">
                  <c:v>44869</c:v>
                </c:pt>
                <c:pt idx="885">
                  <c:v>44872</c:v>
                </c:pt>
                <c:pt idx="886">
                  <c:v>44873</c:v>
                </c:pt>
                <c:pt idx="887">
                  <c:v>44874</c:v>
                </c:pt>
                <c:pt idx="888">
                  <c:v>44875</c:v>
                </c:pt>
                <c:pt idx="889">
                  <c:v>44876</c:v>
                </c:pt>
                <c:pt idx="890">
                  <c:v>44879</c:v>
                </c:pt>
                <c:pt idx="891">
                  <c:v>44880</c:v>
                </c:pt>
                <c:pt idx="892">
                  <c:v>44881</c:v>
                </c:pt>
                <c:pt idx="893">
                  <c:v>44882</c:v>
                </c:pt>
                <c:pt idx="894">
                  <c:v>44883</c:v>
                </c:pt>
                <c:pt idx="895">
                  <c:v>44886</c:v>
                </c:pt>
                <c:pt idx="896">
                  <c:v>44887</c:v>
                </c:pt>
                <c:pt idx="897">
                  <c:v>44888</c:v>
                </c:pt>
                <c:pt idx="898">
                  <c:v>44890</c:v>
                </c:pt>
                <c:pt idx="899">
                  <c:v>44893</c:v>
                </c:pt>
                <c:pt idx="900">
                  <c:v>44894</c:v>
                </c:pt>
                <c:pt idx="901">
                  <c:v>44895</c:v>
                </c:pt>
                <c:pt idx="902">
                  <c:v>44896</c:v>
                </c:pt>
                <c:pt idx="903">
                  <c:v>44897</c:v>
                </c:pt>
                <c:pt idx="904">
                  <c:v>44900</c:v>
                </c:pt>
                <c:pt idx="905">
                  <c:v>44901</c:v>
                </c:pt>
                <c:pt idx="906">
                  <c:v>44902</c:v>
                </c:pt>
                <c:pt idx="907">
                  <c:v>44903</c:v>
                </c:pt>
                <c:pt idx="908">
                  <c:v>44904</c:v>
                </c:pt>
                <c:pt idx="909">
                  <c:v>44907</c:v>
                </c:pt>
                <c:pt idx="910">
                  <c:v>44908</c:v>
                </c:pt>
                <c:pt idx="911">
                  <c:v>44909</c:v>
                </c:pt>
                <c:pt idx="912">
                  <c:v>44910</c:v>
                </c:pt>
                <c:pt idx="913">
                  <c:v>44911</c:v>
                </c:pt>
                <c:pt idx="914">
                  <c:v>44914</c:v>
                </c:pt>
                <c:pt idx="915">
                  <c:v>44915</c:v>
                </c:pt>
                <c:pt idx="916">
                  <c:v>44916</c:v>
                </c:pt>
                <c:pt idx="917">
                  <c:v>44917</c:v>
                </c:pt>
                <c:pt idx="918">
                  <c:v>44918</c:v>
                </c:pt>
                <c:pt idx="919">
                  <c:v>44922</c:v>
                </c:pt>
                <c:pt idx="920">
                  <c:v>44923</c:v>
                </c:pt>
                <c:pt idx="921">
                  <c:v>44924</c:v>
                </c:pt>
                <c:pt idx="922">
                  <c:v>44925</c:v>
                </c:pt>
                <c:pt idx="923">
                  <c:v>44929</c:v>
                </c:pt>
                <c:pt idx="924">
                  <c:v>44930</c:v>
                </c:pt>
                <c:pt idx="925">
                  <c:v>44931</c:v>
                </c:pt>
                <c:pt idx="926">
                  <c:v>44932</c:v>
                </c:pt>
                <c:pt idx="927">
                  <c:v>44935</c:v>
                </c:pt>
                <c:pt idx="928">
                  <c:v>44936</c:v>
                </c:pt>
                <c:pt idx="929">
                  <c:v>44937</c:v>
                </c:pt>
                <c:pt idx="930">
                  <c:v>44938</c:v>
                </c:pt>
                <c:pt idx="931">
                  <c:v>44939</c:v>
                </c:pt>
                <c:pt idx="932">
                  <c:v>44943</c:v>
                </c:pt>
                <c:pt idx="933">
                  <c:v>44944</c:v>
                </c:pt>
                <c:pt idx="934">
                  <c:v>44945</c:v>
                </c:pt>
                <c:pt idx="935">
                  <c:v>44946</c:v>
                </c:pt>
                <c:pt idx="936">
                  <c:v>44949</c:v>
                </c:pt>
                <c:pt idx="937">
                  <c:v>44950</c:v>
                </c:pt>
                <c:pt idx="938">
                  <c:v>44951</c:v>
                </c:pt>
                <c:pt idx="939">
                  <c:v>44952</c:v>
                </c:pt>
                <c:pt idx="940">
                  <c:v>44953</c:v>
                </c:pt>
                <c:pt idx="941">
                  <c:v>44956</c:v>
                </c:pt>
                <c:pt idx="942">
                  <c:v>44957</c:v>
                </c:pt>
                <c:pt idx="943">
                  <c:v>44958</c:v>
                </c:pt>
                <c:pt idx="944">
                  <c:v>44959</c:v>
                </c:pt>
                <c:pt idx="945">
                  <c:v>44960</c:v>
                </c:pt>
                <c:pt idx="946">
                  <c:v>44963</c:v>
                </c:pt>
                <c:pt idx="947">
                  <c:v>44964</c:v>
                </c:pt>
                <c:pt idx="948">
                  <c:v>44965</c:v>
                </c:pt>
                <c:pt idx="949">
                  <c:v>44966</c:v>
                </c:pt>
                <c:pt idx="950">
                  <c:v>44967</c:v>
                </c:pt>
                <c:pt idx="951">
                  <c:v>44970</c:v>
                </c:pt>
                <c:pt idx="952">
                  <c:v>44971</c:v>
                </c:pt>
                <c:pt idx="953">
                  <c:v>44972</c:v>
                </c:pt>
                <c:pt idx="954">
                  <c:v>44973</c:v>
                </c:pt>
                <c:pt idx="955">
                  <c:v>44974</c:v>
                </c:pt>
                <c:pt idx="956">
                  <c:v>44978</c:v>
                </c:pt>
                <c:pt idx="957">
                  <c:v>44979</c:v>
                </c:pt>
                <c:pt idx="958">
                  <c:v>44980</c:v>
                </c:pt>
                <c:pt idx="959">
                  <c:v>44981</c:v>
                </c:pt>
                <c:pt idx="960">
                  <c:v>44984</c:v>
                </c:pt>
                <c:pt idx="961">
                  <c:v>44985</c:v>
                </c:pt>
                <c:pt idx="962">
                  <c:v>44986</c:v>
                </c:pt>
                <c:pt idx="963">
                  <c:v>44987</c:v>
                </c:pt>
                <c:pt idx="964">
                  <c:v>44988</c:v>
                </c:pt>
                <c:pt idx="965">
                  <c:v>44991</c:v>
                </c:pt>
                <c:pt idx="966">
                  <c:v>44992</c:v>
                </c:pt>
                <c:pt idx="967">
                  <c:v>44993</c:v>
                </c:pt>
                <c:pt idx="968">
                  <c:v>44994</c:v>
                </c:pt>
                <c:pt idx="969">
                  <c:v>44995</c:v>
                </c:pt>
                <c:pt idx="970">
                  <c:v>44998</c:v>
                </c:pt>
                <c:pt idx="971">
                  <c:v>44999</c:v>
                </c:pt>
                <c:pt idx="972">
                  <c:v>45000</c:v>
                </c:pt>
                <c:pt idx="973">
                  <c:v>45001</c:v>
                </c:pt>
                <c:pt idx="974">
                  <c:v>45002</c:v>
                </c:pt>
                <c:pt idx="975">
                  <c:v>45005</c:v>
                </c:pt>
                <c:pt idx="976">
                  <c:v>45006</c:v>
                </c:pt>
                <c:pt idx="977">
                  <c:v>45007</c:v>
                </c:pt>
                <c:pt idx="978">
                  <c:v>45008</c:v>
                </c:pt>
                <c:pt idx="979">
                  <c:v>45009</c:v>
                </c:pt>
                <c:pt idx="980">
                  <c:v>45012</c:v>
                </c:pt>
                <c:pt idx="981">
                  <c:v>45013</c:v>
                </c:pt>
                <c:pt idx="982">
                  <c:v>45014</c:v>
                </c:pt>
                <c:pt idx="983">
                  <c:v>45015</c:v>
                </c:pt>
                <c:pt idx="984">
                  <c:v>45016</c:v>
                </c:pt>
                <c:pt idx="985">
                  <c:v>45019</c:v>
                </c:pt>
                <c:pt idx="986">
                  <c:v>45020</c:v>
                </c:pt>
                <c:pt idx="987">
                  <c:v>45021</c:v>
                </c:pt>
                <c:pt idx="988">
                  <c:v>45022</c:v>
                </c:pt>
                <c:pt idx="989">
                  <c:v>45026</c:v>
                </c:pt>
                <c:pt idx="990">
                  <c:v>45027</c:v>
                </c:pt>
                <c:pt idx="991">
                  <c:v>45028</c:v>
                </c:pt>
                <c:pt idx="992">
                  <c:v>45029</c:v>
                </c:pt>
                <c:pt idx="993">
                  <c:v>45030</c:v>
                </c:pt>
                <c:pt idx="994">
                  <c:v>45033</c:v>
                </c:pt>
                <c:pt idx="995">
                  <c:v>45034</c:v>
                </c:pt>
                <c:pt idx="996">
                  <c:v>45035</c:v>
                </c:pt>
                <c:pt idx="997">
                  <c:v>45036</c:v>
                </c:pt>
                <c:pt idx="998">
                  <c:v>45037</c:v>
                </c:pt>
                <c:pt idx="999">
                  <c:v>45040</c:v>
                </c:pt>
                <c:pt idx="1000">
                  <c:v>45041</c:v>
                </c:pt>
                <c:pt idx="1001">
                  <c:v>45042</c:v>
                </c:pt>
                <c:pt idx="1002">
                  <c:v>45043</c:v>
                </c:pt>
                <c:pt idx="1003">
                  <c:v>45044</c:v>
                </c:pt>
                <c:pt idx="1004">
                  <c:v>45047</c:v>
                </c:pt>
                <c:pt idx="1005">
                  <c:v>45048</c:v>
                </c:pt>
                <c:pt idx="1006">
                  <c:v>45049</c:v>
                </c:pt>
                <c:pt idx="1007">
                  <c:v>45050</c:v>
                </c:pt>
                <c:pt idx="1008">
                  <c:v>45051</c:v>
                </c:pt>
                <c:pt idx="1009">
                  <c:v>45054</c:v>
                </c:pt>
                <c:pt idx="1010">
                  <c:v>45055</c:v>
                </c:pt>
                <c:pt idx="1011">
                  <c:v>45056</c:v>
                </c:pt>
                <c:pt idx="1012">
                  <c:v>45057</c:v>
                </c:pt>
                <c:pt idx="1013">
                  <c:v>45058</c:v>
                </c:pt>
                <c:pt idx="1014">
                  <c:v>45061</c:v>
                </c:pt>
                <c:pt idx="1015">
                  <c:v>45062</c:v>
                </c:pt>
                <c:pt idx="1016">
                  <c:v>45063</c:v>
                </c:pt>
                <c:pt idx="1017">
                  <c:v>45064</c:v>
                </c:pt>
                <c:pt idx="1018">
                  <c:v>45065</c:v>
                </c:pt>
                <c:pt idx="1019">
                  <c:v>45068</c:v>
                </c:pt>
                <c:pt idx="1020">
                  <c:v>45069</c:v>
                </c:pt>
                <c:pt idx="1021">
                  <c:v>45070</c:v>
                </c:pt>
                <c:pt idx="1022">
                  <c:v>45071</c:v>
                </c:pt>
                <c:pt idx="1023">
                  <c:v>45072</c:v>
                </c:pt>
                <c:pt idx="1024">
                  <c:v>45076</c:v>
                </c:pt>
                <c:pt idx="1025">
                  <c:v>45077</c:v>
                </c:pt>
                <c:pt idx="1026">
                  <c:v>45078</c:v>
                </c:pt>
                <c:pt idx="1027">
                  <c:v>45079</c:v>
                </c:pt>
                <c:pt idx="1028">
                  <c:v>45082</c:v>
                </c:pt>
                <c:pt idx="1029">
                  <c:v>45083</c:v>
                </c:pt>
                <c:pt idx="1030">
                  <c:v>45084</c:v>
                </c:pt>
                <c:pt idx="1031">
                  <c:v>45085</c:v>
                </c:pt>
                <c:pt idx="1032">
                  <c:v>45086</c:v>
                </c:pt>
                <c:pt idx="1033">
                  <c:v>45089</c:v>
                </c:pt>
                <c:pt idx="1034">
                  <c:v>45090</c:v>
                </c:pt>
                <c:pt idx="1035">
                  <c:v>45091</c:v>
                </c:pt>
                <c:pt idx="1036">
                  <c:v>45092</c:v>
                </c:pt>
                <c:pt idx="1037">
                  <c:v>45093</c:v>
                </c:pt>
                <c:pt idx="1038">
                  <c:v>45097</c:v>
                </c:pt>
                <c:pt idx="1039">
                  <c:v>45098</c:v>
                </c:pt>
                <c:pt idx="1040">
                  <c:v>45099</c:v>
                </c:pt>
                <c:pt idx="1041">
                  <c:v>45100</c:v>
                </c:pt>
                <c:pt idx="1042">
                  <c:v>45103</c:v>
                </c:pt>
                <c:pt idx="1043">
                  <c:v>45104</c:v>
                </c:pt>
                <c:pt idx="1044">
                  <c:v>45105</c:v>
                </c:pt>
                <c:pt idx="1045">
                  <c:v>45106</c:v>
                </c:pt>
                <c:pt idx="1046">
                  <c:v>45107</c:v>
                </c:pt>
                <c:pt idx="1047">
                  <c:v>45110</c:v>
                </c:pt>
                <c:pt idx="1048">
                  <c:v>45112</c:v>
                </c:pt>
                <c:pt idx="1049">
                  <c:v>45113</c:v>
                </c:pt>
                <c:pt idx="1050">
                  <c:v>45114</c:v>
                </c:pt>
                <c:pt idx="1051">
                  <c:v>45117</c:v>
                </c:pt>
                <c:pt idx="1052">
                  <c:v>45118</c:v>
                </c:pt>
                <c:pt idx="1053">
                  <c:v>45119</c:v>
                </c:pt>
                <c:pt idx="1054">
                  <c:v>45120</c:v>
                </c:pt>
                <c:pt idx="1055">
                  <c:v>45121</c:v>
                </c:pt>
                <c:pt idx="1056">
                  <c:v>45124</c:v>
                </c:pt>
                <c:pt idx="1057">
                  <c:v>45125</c:v>
                </c:pt>
                <c:pt idx="1058">
                  <c:v>45126</c:v>
                </c:pt>
                <c:pt idx="1059">
                  <c:v>45127</c:v>
                </c:pt>
                <c:pt idx="1060">
                  <c:v>45128</c:v>
                </c:pt>
                <c:pt idx="1061">
                  <c:v>45131</c:v>
                </c:pt>
                <c:pt idx="1062">
                  <c:v>45132</c:v>
                </c:pt>
                <c:pt idx="1063">
                  <c:v>45133</c:v>
                </c:pt>
                <c:pt idx="1064">
                  <c:v>45134</c:v>
                </c:pt>
                <c:pt idx="1065">
                  <c:v>45135</c:v>
                </c:pt>
                <c:pt idx="1066">
                  <c:v>45138</c:v>
                </c:pt>
                <c:pt idx="1067">
                  <c:v>45139</c:v>
                </c:pt>
                <c:pt idx="1068">
                  <c:v>45140</c:v>
                </c:pt>
                <c:pt idx="1069">
                  <c:v>45141</c:v>
                </c:pt>
                <c:pt idx="1070">
                  <c:v>45142</c:v>
                </c:pt>
                <c:pt idx="1071">
                  <c:v>45145</c:v>
                </c:pt>
                <c:pt idx="1072">
                  <c:v>45146</c:v>
                </c:pt>
                <c:pt idx="1073">
                  <c:v>45147</c:v>
                </c:pt>
                <c:pt idx="1074">
                  <c:v>45148</c:v>
                </c:pt>
                <c:pt idx="1075">
                  <c:v>45149</c:v>
                </c:pt>
                <c:pt idx="1076">
                  <c:v>45152</c:v>
                </c:pt>
                <c:pt idx="1077">
                  <c:v>45153</c:v>
                </c:pt>
                <c:pt idx="1078">
                  <c:v>45154</c:v>
                </c:pt>
                <c:pt idx="1079">
                  <c:v>45155</c:v>
                </c:pt>
                <c:pt idx="1080">
                  <c:v>45156</c:v>
                </c:pt>
                <c:pt idx="1081">
                  <c:v>45159</c:v>
                </c:pt>
                <c:pt idx="1082">
                  <c:v>45160</c:v>
                </c:pt>
                <c:pt idx="1083">
                  <c:v>45161</c:v>
                </c:pt>
                <c:pt idx="1084">
                  <c:v>45162</c:v>
                </c:pt>
                <c:pt idx="1085">
                  <c:v>45163</c:v>
                </c:pt>
                <c:pt idx="1086">
                  <c:v>45166</c:v>
                </c:pt>
                <c:pt idx="1087">
                  <c:v>45167</c:v>
                </c:pt>
                <c:pt idx="1088">
                  <c:v>45168</c:v>
                </c:pt>
                <c:pt idx="1089">
                  <c:v>45169</c:v>
                </c:pt>
                <c:pt idx="1090">
                  <c:v>45170</c:v>
                </c:pt>
                <c:pt idx="1091">
                  <c:v>45174</c:v>
                </c:pt>
                <c:pt idx="1092">
                  <c:v>45175</c:v>
                </c:pt>
                <c:pt idx="1093">
                  <c:v>45176</c:v>
                </c:pt>
                <c:pt idx="1094">
                  <c:v>45177</c:v>
                </c:pt>
                <c:pt idx="1095">
                  <c:v>45180</c:v>
                </c:pt>
                <c:pt idx="1096">
                  <c:v>45181</c:v>
                </c:pt>
                <c:pt idx="1097">
                  <c:v>45182</c:v>
                </c:pt>
                <c:pt idx="1098">
                  <c:v>45183</c:v>
                </c:pt>
                <c:pt idx="1099">
                  <c:v>45184</c:v>
                </c:pt>
                <c:pt idx="1100">
                  <c:v>45187</c:v>
                </c:pt>
                <c:pt idx="1101">
                  <c:v>45188</c:v>
                </c:pt>
                <c:pt idx="1102">
                  <c:v>45189</c:v>
                </c:pt>
                <c:pt idx="1103">
                  <c:v>45190</c:v>
                </c:pt>
                <c:pt idx="1104">
                  <c:v>45191</c:v>
                </c:pt>
                <c:pt idx="1105">
                  <c:v>45194</c:v>
                </c:pt>
                <c:pt idx="1106">
                  <c:v>45195</c:v>
                </c:pt>
                <c:pt idx="1107">
                  <c:v>45196</c:v>
                </c:pt>
                <c:pt idx="1108">
                  <c:v>45197</c:v>
                </c:pt>
                <c:pt idx="1109">
                  <c:v>45198</c:v>
                </c:pt>
                <c:pt idx="1110">
                  <c:v>45201</c:v>
                </c:pt>
                <c:pt idx="1111">
                  <c:v>45202</c:v>
                </c:pt>
                <c:pt idx="1112">
                  <c:v>45203</c:v>
                </c:pt>
                <c:pt idx="1113">
                  <c:v>45204</c:v>
                </c:pt>
                <c:pt idx="1114">
                  <c:v>45205</c:v>
                </c:pt>
                <c:pt idx="1115">
                  <c:v>45208</c:v>
                </c:pt>
                <c:pt idx="1116">
                  <c:v>45209</c:v>
                </c:pt>
                <c:pt idx="1117">
                  <c:v>45210</c:v>
                </c:pt>
                <c:pt idx="1118">
                  <c:v>45211</c:v>
                </c:pt>
                <c:pt idx="1119">
                  <c:v>45212</c:v>
                </c:pt>
                <c:pt idx="1120">
                  <c:v>45215</c:v>
                </c:pt>
                <c:pt idx="1121">
                  <c:v>45216</c:v>
                </c:pt>
                <c:pt idx="1122">
                  <c:v>45217</c:v>
                </c:pt>
                <c:pt idx="1123">
                  <c:v>45218</c:v>
                </c:pt>
                <c:pt idx="1124">
                  <c:v>45219</c:v>
                </c:pt>
                <c:pt idx="1125">
                  <c:v>45222</c:v>
                </c:pt>
                <c:pt idx="1126">
                  <c:v>45223</c:v>
                </c:pt>
                <c:pt idx="1127">
                  <c:v>45224</c:v>
                </c:pt>
                <c:pt idx="1128">
                  <c:v>45225</c:v>
                </c:pt>
                <c:pt idx="1129">
                  <c:v>45226</c:v>
                </c:pt>
                <c:pt idx="1130">
                  <c:v>45229</c:v>
                </c:pt>
                <c:pt idx="1131">
                  <c:v>45230</c:v>
                </c:pt>
                <c:pt idx="1132">
                  <c:v>45231</c:v>
                </c:pt>
                <c:pt idx="1133">
                  <c:v>45232</c:v>
                </c:pt>
                <c:pt idx="1134">
                  <c:v>45233</c:v>
                </c:pt>
                <c:pt idx="1135">
                  <c:v>45236</c:v>
                </c:pt>
                <c:pt idx="1136">
                  <c:v>45237</c:v>
                </c:pt>
                <c:pt idx="1137">
                  <c:v>45238</c:v>
                </c:pt>
                <c:pt idx="1138">
                  <c:v>45239</c:v>
                </c:pt>
                <c:pt idx="1139">
                  <c:v>45240</c:v>
                </c:pt>
                <c:pt idx="1140">
                  <c:v>45243</c:v>
                </c:pt>
                <c:pt idx="1141">
                  <c:v>45244</c:v>
                </c:pt>
                <c:pt idx="1142">
                  <c:v>45245</c:v>
                </c:pt>
                <c:pt idx="1143">
                  <c:v>45246</c:v>
                </c:pt>
                <c:pt idx="1144">
                  <c:v>45247</c:v>
                </c:pt>
                <c:pt idx="1145">
                  <c:v>45250</c:v>
                </c:pt>
                <c:pt idx="1146">
                  <c:v>45251</c:v>
                </c:pt>
                <c:pt idx="1147">
                  <c:v>45252</c:v>
                </c:pt>
                <c:pt idx="1148">
                  <c:v>45254</c:v>
                </c:pt>
                <c:pt idx="1149">
                  <c:v>45257</c:v>
                </c:pt>
                <c:pt idx="1150">
                  <c:v>45258</c:v>
                </c:pt>
                <c:pt idx="1151">
                  <c:v>45259</c:v>
                </c:pt>
                <c:pt idx="1152">
                  <c:v>45260</c:v>
                </c:pt>
                <c:pt idx="1153">
                  <c:v>45261</c:v>
                </c:pt>
                <c:pt idx="1154">
                  <c:v>45264</c:v>
                </c:pt>
                <c:pt idx="1155">
                  <c:v>45265</c:v>
                </c:pt>
                <c:pt idx="1156">
                  <c:v>45266</c:v>
                </c:pt>
                <c:pt idx="1157">
                  <c:v>45267</c:v>
                </c:pt>
                <c:pt idx="1158">
                  <c:v>45268</c:v>
                </c:pt>
                <c:pt idx="1159">
                  <c:v>45271</c:v>
                </c:pt>
                <c:pt idx="1160">
                  <c:v>45272</c:v>
                </c:pt>
                <c:pt idx="1161">
                  <c:v>45273</c:v>
                </c:pt>
                <c:pt idx="1162">
                  <c:v>45274</c:v>
                </c:pt>
                <c:pt idx="1163">
                  <c:v>45275</c:v>
                </c:pt>
                <c:pt idx="1164">
                  <c:v>45278</c:v>
                </c:pt>
                <c:pt idx="1165">
                  <c:v>45279</c:v>
                </c:pt>
                <c:pt idx="1166">
                  <c:v>45280</c:v>
                </c:pt>
                <c:pt idx="1167">
                  <c:v>45281</c:v>
                </c:pt>
                <c:pt idx="1168">
                  <c:v>45282</c:v>
                </c:pt>
                <c:pt idx="1169">
                  <c:v>45286</c:v>
                </c:pt>
                <c:pt idx="1170">
                  <c:v>45287</c:v>
                </c:pt>
                <c:pt idx="1171">
                  <c:v>45288</c:v>
                </c:pt>
                <c:pt idx="1172">
                  <c:v>45289</c:v>
                </c:pt>
                <c:pt idx="1173">
                  <c:v>45293</c:v>
                </c:pt>
                <c:pt idx="1174">
                  <c:v>45294</c:v>
                </c:pt>
                <c:pt idx="1175">
                  <c:v>45295</c:v>
                </c:pt>
                <c:pt idx="1176">
                  <c:v>45296</c:v>
                </c:pt>
                <c:pt idx="1177">
                  <c:v>45299</c:v>
                </c:pt>
                <c:pt idx="1178">
                  <c:v>45300</c:v>
                </c:pt>
                <c:pt idx="1179">
                  <c:v>45301</c:v>
                </c:pt>
                <c:pt idx="1180">
                  <c:v>45302</c:v>
                </c:pt>
                <c:pt idx="1181">
                  <c:v>45303</c:v>
                </c:pt>
                <c:pt idx="1182">
                  <c:v>45307</c:v>
                </c:pt>
                <c:pt idx="1183">
                  <c:v>45308</c:v>
                </c:pt>
                <c:pt idx="1184">
                  <c:v>45309</c:v>
                </c:pt>
                <c:pt idx="1185">
                  <c:v>45310</c:v>
                </c:pt>
                <c:pt idx="1186">
                  <c:v>45313</c:v>
                </c:pt>
                <c:pt idx="1187">
                  <c:v>45314</c:v>
                </c:pt>
                <c:pt idx="1188">
                  <c:v>45315</c:v>
                </c:pt>
                <c:pt idx="1189">
                  <c:v>45316</c:v>
                </c:pt>
                <c:pt idx="1190">
                  <c:v>45317</c:v>
                </c:pt>
                <c:pt idx="1191">
                  <c:v>45320</c:v>
                </c:pt>
                <c:pt idx="1192">
                  <c:v>45321</c:v>
                </c:pt>
                <c:pt idx="1193">
                  <c:v>45322</c:v>
                </c:pt>
                <c:pt idx="1194">
                  <c:v>45323</c:v>
                </c:pt>
                <c:pt idx="1195">
                  <c:v>45324</c:v>
                </c:pt>
                <c:pt idx="1196">
                  <c:v>45327</c:v>
                </c:pt>
                <c:pt idx="1197">
                  <c:v>45328</c:v>
                </c:pt>
                <c:pt idx="1198">
                  <c:v>45329</c:v>
                </c:pt>
                <c:pt idx="1199">
                  <c:v>45330</c:v>
                </c:pt>
                <c:pt idx="1200">
                  <c:v>45331</c:v>
                </c:pt>
                <c:pt idx="1201">
                  <c:v>45334</c:v>
                </c:pt>
                <c:pt idx="1202">
                  <c:v>45335</c:v>
                </c:pt>
                <c:pt idx="1203">
                  <c:v>45336</c:v>
                </c:pt>
                <c:pt idx="1204">
                  <c:v>45337</c:v>
                </c:pt>
                <c:pt idx="1205">
                  <c:v>45338</c:v>
                </c:pt>
                <c:pt idx="1206">
                  <c:v>45342</c:v>
                </c:pt>
                <c:pt idx="1207">
                  <c:v>45343</c:v>
                </c:pt>
                <c:pt idx="1208">
                  <c:v>45344</c:v>
                </c:pt>
                <c:pt idx="1209">
                  <c:v>45345</c:v>
                </c:pt>
                <c:pt idx="1210">
                  <c:v>45348</c:v>
                </c:pt>
                <c:pt idx="1211">
                  <c:v>45349</c:v>
                </c:pt>
                <c:pt idx="1212">
                  <c:v>45350</c:v>
                </c:pt>
                <c:pt idx="1213">
                  <c:v>45351</c:v>
                </c:pt>
                <c:pt idx="1214">
                  <c:v>45352</c:v>
                </c:pt>
                <c:pt idx="1215">
                  <c:v>45355</c:v>
                </c:pt>
                <c:pt idx="1216">
                  <c:v>45356</c:v>
                </c:pt>
                <c:pt idx="1217">
                  <c:v>45357</c:v>
                </c:pt>
                <c:pt idx="1218">
                  <c:v>45358</c:v>
                </c:pt>
                <c:pt idx="1219">
                  <c:v>45359</c:v>
                </c:pt>
                <c:pt idx="1220">
                  <c:v>45362</c:v>
                </c:pt>
                <c:pt idx="1221">
                  <c:v>45363</c:v>
                </c:pt>
                <c:pt idx="1222">
                  <c:v>45364</c:v>
                </c:pt>
                <c:pt idx="1223">
                  <c:v>45365</c:v>
                </c:pt>
                <c:pt idx="1224">
                  <c:v>45366</c:v>
                </c:pt>
                <c:pt idx="1225">
                  <c:v>45369</c:v>
                </c:pt>
                <c:pt idx="1226">
                  <c:v>45370</c:v>
                </c:pt>
                <c:pt idx="1227">
                  <c:v>45371</c:v>
                </c:pt>
                <c:pt idx="1228">
                  <c:v>45372</c:v>
                </c:pt>
                <c:pt idx="1229">
                  <c:v>45373</c:v>
                </c:pt>
                <c:pt idx="1230">
                  <c:v>45376</c:v>
                </c:pt>
                <c:pt idx="1231">
                  <c:v>45377</c:v>
                </c:pt>
                <c:pt idx="1232">
                  <c:v>45378</c:v>
                </c:pt>
                <c:pt idx="1233">
                  <c:v>45379</c:v>
                </c:pt>
                <c:pt idx="1234">
                  <c:v>45383</c:v>
                </c:pt>
                <c:pt idx="1235">
                  <c:v>45384</c:v>
                </c:pt>
                <c:pt idx="1236">
                  <c:v>45385</c:v>
                </c:pt>
                <c:pt idx="1237">
                  <c:v>45386</c:v>
                </c:pt>
                <c:pt idx="1238">
                  <c:v>45387</c:v>
                </c:pt>
                <c:pt idx="1239">
                  <c:v>45390</c:v>
                </c:pt>
                <c:pt idx="1240">
                  <c:v>45391</c:v>
                </c:pt>
                <c:pt idx="1241">
                  <c:v>45392</c:v>
                </c:pt>
                <c:pt idx="1242">
                  <c:v>45393</c:v>
                </c:pt>
                <c:pt idx="1243">
                  <c:v>45394</c:v>
                </c:pt>
                <c:pt idx="1244">
                  <c:v>45397</c:v>
                </c:pt>
                <c:pt idx="1245">
                  <c:v>45398</c:v>
                </c:pt>
                <c:pt idx="1246">
                  <c:v>45399</c:v>
                </c:pt>
                <c:pt idx="1247">
                  <c:v>45400</c:v>
                </c:pt>
                <c:pt idx="1248">
                  <c:v>45401</c:v>
                </c:pt>
                <c:pt idx="1249">
                  <c:v>45404</c:v>
                </c:pt>
                <c:pt idx="1250">
                  <c:v>45405</c:v>
                </c:pt>
                <c:pt idx="1251">
                  <c:v>45406</c:v>
                </c:pt>
                <c:pt idx="1252">
                  <c:v>45407</c:v>
                </c:pt>
                <c:pt idx="1253">
                  <c:v>45408</c:v>
                </c:pt>
                <c:pt idx="1254">
                  <c:v>45411</c:v>
                </c:pt>
                <c:pt idx="1255">
                  <c:v>45412</c:v>
                </c:pt>
                <c:pt idx="1256">
                  <c:v>45413</c:v>
                </c:pt>
                <c:pt idx="1257">
                  <c:v>45414</c:v>
                </c:pt>
                <c:pt idx="1258">
                  <c:v>45415</c:v>
                </c:pt>
              </c:numCache>
            </c:numRef>
          </c:cat>
          <c:val>
            <c:numRef>
              <c:f>[0]!v</c:f>
              <c:numCache>
                <c:formatCode>General</c:formatCode>
                <c:ptCount val="1259"/>
                <c:pt idx="0">
                  <c:v>110.50769</c:v>
                </c:pt>
                <c:pt idx="1">
                  <c:v>111.354309</c:v>
                </c:pt>
                <c:pt idx="2">
                  <c:v>110.87309999999999</c:v>
                </c:pt>
                <c:pt idx="3">
                  <c:v>111.32755299999999</c:v>
                </c:pt>
                <c:pt idx="4">
                  <c:v>111.17604799999999</c:v>
                </c:pt>
                <c:pt idx="5">
                  <c:v>112.04943799999999</c:v>
                </c:pt>
                <c:pt idx="6">
                  <c:v>111.719688</c:v>
                </c:pt>
                <c:pt idx="7">
                  <c:v>112.40589900000001</c:v>
                </c:pt>
                <c:pt idx="8">
                  <c:v>112.03156300000001</c:v>
                </c:pt>
                <c:pt idx="9">
                  <c:v>112.28112</c:v>
                </c:pt>
                <c:pt idx="10">
                  <c:v>112.04943799999999</c:v>
                </c:pt>
                <c:pt idx="11">
                  <c:v>111.871208</c:v>
                </c:pt>
                <c:pt idx="12">
                  <c:v>112.512856</c:v>
                </c:pt>
                <c:pt idx="13">
                  <c:v>113.778336</c:v>
                </c:pt>
                <c:pt idx="14">
                  <c:v>113.876396</c:v>
                </c:pt>
                <c:pt idx="15">
                  <c:v>114.69626599999999</c:v>
                </c:pt>
                <c:pt idx="16">
                  <c:v>115.043823</c:v>
                </c:pt>
                <c:pt idx="17">
                  <c:v>116.033035</c:v>
                </c:pt>
                <c:pt idx="18">
                  <c:v>117.48569500000001</c:v>
                </c:pt>
                <c:pt idx="19">
                  <c:v>118.271553</c:v>
                </c:pt>
                <c:pt idx="20">
                  <c:v>116.92308</c:v>
                </c:pt>
                <c:pt idx="21">
                  <c:v>116.26226</c:v>
                </c:pt>
                <c:pt idx="22">
                  <c:v>116.637306</c:v>
                </c:pt>
                <c:pt idx="23">
                  <c:v>117.646439</c:v>
                </c:pt>
                <c:pt idx="24">
                  <c:v>116.539085</c:v>
                </c:pt>
                <c:pt idx="25">
                  <c:v>116.610535</c:v>
                </c:pt>
                <c:pt idx="26">
                  <c:v>116.699821</c:v>
                </c:pt>
                <c:pt idx="27">
                  <c:v>117.101685</c:v>
                </c:pt>
                <c:pt idx="28">
                  <c:v>117.39643100000001</c:v>
                </c:pt>
                <c:pt idx="29">
                  <c:v>117.601799</c:v>
                </c:pt>
                <c:pt idx="30">
                  <c:v>118.19117</c:v>
                </c:pt>
                <c:pt idx="31">
                  <c:v>118.360809</c:v>
                </c:pt>
                <c:pt idx="32">
                  <c:v>118.673393</c:v>
                </c:pt>
                <c:pt idx="33">
                  <c:v>117.369614</c:v>
                </c:pt>
                <c:pt idx="34">
                  <c:v>118.244759</c:v>
                </c:pt>
                <c:pt idx="35">
                  <c:v>118.610901</c:v>
                </c:pt>
                <c:pt idx="36">
                  <c:v>117.85185199999999</c:v>
                </c:pt>
                <c:pt idx="37">
                  <c:v>118.68227400000001</c:v>
                </c:pt>
                <c:pt idx="38">
                  <c:v>118.601974</c:v>
                </c:pt>
                <c:pt idx="39">
                  <c:v>118.32457700000001</c:v>
                </c:pt>
                <c:pt idx="40">
                  <c:v>119.23725899999999</c:v>
                </c:pt>
                <c:pt idx="41">
                  <c:v>120.08730300000001</c:v>
                </c:pt>
                <c:pt idx="42">
                  <c:v>118.49458300000001</c:v>
                </c:pt>
                <c:pt idx="43">
                  <c:v>118.655624</c:v>
                </c:pt>
                <c:pt idx="44">
                  <c:v>118.610901</c:v>
                </c:pt>
                <c:pt idx="45">
                  <c:v>117.957733</c:v>
                </c:pt>
                <c:pt idx="46">
                  <c:v>116.382935</c:v>
                </c:pt>
                <c:pt idx="47">
                  <c:v>116.51713599999999</c:v>
                </c:pt>
                <c:pt idx="48">
                  <c:v>117.18821699999999</c:v>
                </c:pt>
                <c:pt idx="49">
                  <c:v>116.83925600000001</c:v>
                </c:pt>
                <c:pt idx="50">
                  <c:v>118.10086800000001</c:v>
                </c:pt>
                <c:pt idx="51">
                  <c:v>118.10985599999999</c:v>
                </c:pt>
                <c:pt idx="52">
                  <c:v>117.832481</c:v>
                </c:pt>
                <c:pt idx="53">
                  <c:v>118.05619</c:v>
                </c:pt>
                <c:pt idx="54">
                  <c:v>117.411896</c:v>
                </c:pt>
                <c:pt idx="55">
                  <c:v>117.921921</c:v>
                </c:pt>
                <c:pt idx="56">
                  <c:v>117.358253</c:v>
                </c:pt>
                <c:pt idx="57">
                  <c:v>117.63562</c:v>
                </c:pt>
                <c:pt idx="58">
                  <c:v>117.671379</c:v>
                </c:pt>
                <c:pt idx="59">
                  <c:v>117.957733</c:v>
                </c:pt>
                <c:pt idx="60">
                  <c:v>118.90617399999999</c:v>
                </c:pt>
                <c:pt idx="61">
                  <c:v>121.267731</c:v>
                </c:pt>
                <c:pt idx="62">
                  <c:v>122.388397</c:v>
                </c:pt>
                <c:pt idx="63">
                  <c:v>124.504242</c:v>
                </c:pt>
                <c:pt idx="64">
                  <c:v>125.49943500000001</c:v>
                </c:pt>
                <c:pt idx="65">
                  <c:v>125.544281</c:v>
                </c:pt>
                <c:pt idx="66">
                  <c:v>125.81323999999999</c:v>
                </c:pt>
                <c:pt idx="67">
                  <c:v>125.562164</c:v>
                </c:pt>
                <c:pt idx="68">
                  <c:v>128.180161</c:v>
                </c:pt>
                <c:pt idx="69">
                  <c:v>127.74084499999999</c:v>
                </c:pt>
                <c:pt idx="70">
                  <c:v>130.61874399999999</c:v>
                </c:pt>
                <c:pt idx="71">
                  <c:v>132.07115200000001</c:v>
                </c:pt>
                <c:pt idx="72">
                  <c:v>131.01324500000001</c:v>
                </c:pt>
                <c:pt idx="73">
                  <c:v>129.13945000000001</c:v>
                </c:pt>
                <c:pt idx="74">
                  <c:v>130.475357</c:v>
                </c:pt>
                <c:pt idx="75">
                  <c:v>129.60566700000001</c:v>
                </c:pt>
                <c:pt idx="76">
                  <c:v>128.744934</c:v>
                </c:pt>
                <c:pt idx="77">
                  <c:v>130.86080899999999</c:v>
                </c:pt>
                <c:pt idx="78">
                  <c:v>130.331863</c:v>
                </c:pt>
                <c:pt idx="79">
                  <c:v>132.34008800000001</c:v>
                </c:pt>
                <c:pt idx="80">
                  <c:v>132.51045199999999</c:v>
                </c:pt>
                <c:pt idx="81">
                  <c:v>132.008377</c:v>
                </c:pt>
                <c:pt idx="82">
                  <c:v>132.04426599999999</c:v>
                </c:pt>
                <c:pt idx="83">
                  <c:v>132.21492000000001</c:v>
                </c:pt>
                <c:pt idx="84">
                  <c:v>132.412521</c:v>
                </c:pt>
                <c:pt idx="85">
                  <c:v>130.01445000000001</c:v>
                </c:pt>
                <c:pt idx="86">
                  <c:v>130.93954500000001</c:v>
                </c:pt>
                <c:pt idx="87">
                  <c:v>128.61338799999999</c:v>
                </c:pt>
                <c:pt idx="88">
                  <c:v>126.359123</c:v>
                </c:pt>
                <c:pt idx="89">
                  <c:v>126.13453699999999</c:v>
                </c:pt>
                <c:pt idx="90">
                  <c:v>125.308243</c:v>
                </c:pt>
                <c:pt idx="91">
                  <c:v>122.63175200000001</c:v>
                </c:pt>
                <c:pt idx="92">
                  <c:v>124.19458</c:v>
                </c:pt>
                <c:pt idx="93">
                  <c:v>124.868156</c:v>
                </c:pt>
                <c:pt idx="94">
                  <c:v>125.39806400000001</c:v>
                </c:pt>
                <c:pt idx="95">
                  <c:v>125.77526899999999</c:v>
                </c:pt>
                <c:pt idx="96">
                  <c:v>127.43684399999999</c:v>
                </c:pt>
                <c:pt idx="97">
                  <c:v>127.409897</c:v>
                </c:pt>
                <c:pt idx="98">
                  <c:v>128.945694</c:v>
                </c:pt>
                <c:pt idx="99">
                  <c:v>127.059631</c:v>
                </c:pt>
                <c:pt idx="100">
                  <c:v>127.876907</c:v>
                </c:pt>
                <c:pt idx="101">
                  <c:v>128.19129899999999</c:v>
                </c:pt>
                <c:pt idx="102">
                  <c:v>128.505585</c:v>
                </c:pt>
                <c:pt idx="103">
                  <c:v>128.89248699999999</c:v>
                </c:pt>
                <c:pt idx="104">
                  <c:v>129.207367</c:v>
                </c:pt>
                <c:pt idx="105">
                  <c:v>130.38604699999999</c:v>
                </c:pt>
                <c:pt idx="106">
                  <c:v>131.348679</c:v>
                </c:pt>
                <c:pt idx="107">
                  <c:v>130.26005599999999</c:v>
                </c:pt>
                <c:pt idx="108">
                  <c:v>130.610916</c:v>
                </c:pt>
                <c:pt idx="109">
                  <c:v>129.873199</c:v>
                </c:pt>
                <c:pt idx="110">
                  <c:v>127.938759</c:v>
                </c:pt>
                <c:pt idx="111">
                  <c:v>126.355293</c:v>
                </c:pt>
                <c:pt idx="112">
                  <c:v>127.27304100000001</c:v>
                </c:pt>
                <c:pt idx="113">
                  <c:v>125.73452</c:v>
                </c:pt>
                <c:pt idx="114">
                  <c:v>125.88745900000001</c:v>
                </c:pt>
                <c:pt idx="115">
                  <c:v>125.581551</c:v>
                </c:pt>
                <c:pt idx="116">
                  <c:v>125.581551</c:v>
                </c:pt>
                <c:pt idx="117">
                  <c:v>124.636887</c:v>
                </c:pt>
                <c:pt idx="118">
                  <c:v>125.365585</c:v>
                </c:pt>
                <c:pt idx="119">
                  <c:v>125.491592</c:v>
                </c:pt>
                <c:pt idx="120">
                  <c:v>125.239655</c:v>
                </c:pt>
                <c:pt idx="121">
                  <c:v>124.627838</c:v>
                </c:pt>
                <c:pt idx="122">
                  <c:v>123.494225</c:v>
                </c:pt>
                <c:pt idx="123">
                  <c:v>123.57521800000001</c:v>
                </c:pt>
                <c:pt idx="124">
                  <c:v>125.383606</c:v>
                </c:pt>
                <c:pt idx="125">
                  <c:v>127.075096</c:v>
                </c:pt>
                <c:pt idx="126">
                  <c:v>126.683922</c:v>
                </c:pt>
                <c:pt idx="127">
                  <c:v>125.016594</c:v>
                </c:pt>
                <c:pt idx="128">
                  <c:v>123.610558</c:v>
                </c:pt>
                <c:pt idx="129">
                  <c:v>124.358574</c:v>
                </c:pt>
                <c:pt idx="130">
                  <c:v>122.105339</c:v>
                </c:pt>
                <c:pt idx="131">
                  <c:v>121.591621</c:v>
                </c:pt>
                <c:pt idx="132">
                  <c:v>121.67280599999999</c:v>
                </c:pt>
                <c:pt idx="133">
                  <c:v>122.23159</c:v>
                </c:pt>
                <c:pt idx="134">
                  <c:v>123.024704</c:v>
                </c:pt>
                <c:pt idx="135">
                  <c:v>124.295517</c:v>
                </c:pt>
                <c:pt idx="136">
                  <c:v>124.16031599999999</c:v>
                </c:pt>
                <c:pt idx="137">
                  <c:v>124.38565800000001</c:v>
                </c:pt>
                <c:pt idx="138">
                  <c:v>125.422112</c:v>
                </c:pt>
                <c:pt idx="139">
                  <c:v>126.719955</c:v>
                </c:pt>
                <c:pt idx="140">
                  <c:v>125.926834</c:v>
                </c:pt>
                <c:pt idx="141">
                  <c:v>126.08908099999999</c:v>
                </c:pt>
                <c:pt idx="142">
                  <c:v>126.45856499999999</c:v>
                </c:pt>
                <c:pt idx="143">
                  <c:v>127.19767</c:v>
                </c:pt>
                <c:pt idx="144">
                  <c:v>126.828102</c:v>
                </c:pt>
                <c:pt idx="145">
                  <c:v>126.55774700000001</c:v>
                </c:pt>
                <c:pt idx="146">
                  <c:v>124.870338</c:v>
                </c:pt>
                <c:pt idx="147">
                  <c:v>127.488556</c:v>
                </c:pt>
                <c:pt idx="148">
                  <c:v>126.215591</c:v>
                </c:pt>
                <c:pt idx="149">
                  <c:v>125.60161600000001</c:v>
                </c:pt>
                <c:pt idx="150">
                  <c:v>124.906448</c:v>
                </c:pt>
                <c:pt idx="151">
                  <c:v>125.177284</c:v>
                </c:pt>
                <c:pt idx="152">
                  <c:v>125.186333</c:v>
                </c:pt>
                <c:pt idx="153">
                  <c:v>126.17037999999999</c:v>
                </c:pt>
                <c:pt idx="154">
                  <c:v>124.093887</c:v>
                </c:pt>
                <c:pt idx="155">
                  <c:v>125.529427</c:v>
                </c:pt>
                <c:pt idx="156">
                  <c:v>124.400871</c:v>
                </c:pt>
                <c:pt idx="157">
                  <c:v>124.229332</c:v>
                </c:pt>
                <c:pt idx="158">
                  <c:v>123.209152</c:v>
                </c:pt>
                <c:pt idx="159">
                  <c:v>123.406288</c:v>
                </c:pt>
                <c:pt idx="160">
                  <c:v>123.56907699999999</c:v>
                </c:pt>
                <c:pt idx="161">
                  <c:v>123.38819100000001</c:v>
                </c:pt>
                <c:pt idx="162">
                  <c:v>123.740852</c:v>
                </c:pt>
                <c:pt idx="163">
                  <c:v>124.039238</c:v>
                </c:pt>
                <c:pt idx="164">
                  <c:v>124.17488899999999</c:v>
                </c:pt>
                <c:pt idx="165">
                  <c:v>123.722763</c:v>
                </c:pt>
                <c:pt idx="166">
                  <c:v>122.511017</c:v>
                </c:pt>
                <c:pt idx="167">
                  <c:v>123.894592</c:v>
                </c:pt>
                <c:pt idx="168">
                  <c:v>125.802567</c:v>
                </c:pt>
                <c:pt idx="169">
                  <c:v>125.088211</c:v>
                </c:pt>
                <c:pt idx="170">
                  <c:v>124.473297</c:v>
                </c:pt>
                <c:pt idx="171">
                  <c:v>123.650414</c:v>
                </c:pt>
                <c:pt idx="172">
                  <c:v>124.084457</c:v>
                </c:pt>
                <c:pt idx="173">
                  <c:v>125.187737</c:v>
                </c:pt>
                <c:pt idx="174">
                  <c:v>124.807892</c:v>
                </c:pt>
                <c:pt idx="175">
                  <c:v>125.449905</c:v>
                </c:pt>
                <c:pt idx="176">
                  <c:v>126.28183</c:v>
                </c:pt>
                <c:pt idx="177">
                  <c:v>125.883995</c:v>
                </c:pt>
                <c:pt idx="178">
                  <c:v>124.807892</c:v>
                </c:pt>
                <c:pt idx="179">
                  <c:v>126.119156</c:v>
                </c:pt>
                <c:pt idx="180">
                  <c:v>126.562202</c:v>
                </c:pt>
                <c:pt idx="181">
                  <c:v>127.448357</c:v>
                </c:pt>
                <c:pt idx="182">
                  <c:v>128.47920199999999</c:v>
                </c:pt>
                <c:pt idx="183">
                  <c:v>130.477676</c:v>
                </c:pt>
                <c:pt idx="184">
                  <c:v>129.45585600000001</c:v>
                </c:pt>
                <c:pt idx="185">
                  <c:v>130.72186300000001</c:v>
                </c:pt>
                <c:pt idx="186">
                  <c:v>130.73994400000001</c:v>
                </c:pt>
                <c:pt idx="187">
                  <c:v>131.93351699999999</c:v>
                </c:pt>
                <c:pt idx="188">
                  <c:v>131.82662999999999</c:v>
                </c:pt>
                <c:pt idx="189">
                  <c:v>130.05139199999999</c:v>
                </c:pt>
                <c:pt idx="190">
                  <c:v>128.629242</c:v>
                </c:pt>
                <c:pt idx="191">
                  <c:v>129.20895400000001</c:v>
                </c:pt>
                <c:pt idx="192">
                  <c:v>130.82131999999999</c:v>
                </c:pt>
                <c:pt idx="193">
                  <c:v>131.183548</c:v>
                </c:pt>
                <c:pt idx="194">
                  <c:v>130.5224</c:v>
                </c:pt>
                <c:pt idx="195">
                  <c:v>129.86120600000001</c:v>
                </c:pt>
                <c:pt idx="196">
                  <c:v>130.35931400000001</c:v>
                </c:pt>
                <c:pt idx="197">
                  <c:v>130.93000799999999</c:v>
                </c:pt>
                <c:pt idx="198">
                  <c:v>131.82662999999999</c:v>
                </c:pt>
                <c:pt idx="199">
                  <c:v>131.81759600000001</c:v>
                </c:pt>
                <c:pt idx="200">
                  <c:v>132.850235</c:v>
                </c:pt>
                <c:pt idx="201">
                  <c:v>134.09103400000001</c:v>
                </c:pt>
                <c:pt idx="202">
                  <c:v>136.09291099999999</c:v>
                </c:pt>
                <c:pt idx="203">
                  <c:v>136.81753499999999</c:v>
                </c:pt>
                <c:pt idx="204">
                  <c:v>136.09291099999999</c:v>
                </c:pt>
                <c:pt idx="205">
                  <c:v>137.56930500000001</c:v>
                </c:pt>
                <c:pt idx="206">
                  <c:v>140.676117</c:v>
                </c:pt>
                <c:pt idx="207">
                  <c:v>139.64112900000001</c:v>
                </c:pt>
                <c:pt idx="208">
                  <c:v>141.809158</c:v>
                </c:pt>
                <c:pt idx="209">
                  <c:v>140.30323799999999</c:v>
                </c:pt>
                <c:pt idx="210">
                  <c:v>143.79568499999999</c:v>
                </c:pt>
                <c:pt idx="211">
                  <c:v>151.27934300000001</c:v>
                </c:pt>
                <c:pt idx="212">
                  <c:v>155.379593</c:v>
                </c:pt>
                <c:pt idx="213">
                  <c:v>147.41502399999999</c:v>
                </c:pt>
                <c:pt idx="214">
                  <c:v>141.99056999999999</c:v>
                </c:pt>
                <c:pt idx="215">
                  <c:v>142.87046799999999</c:v>
                </c:pt>
                <c:pt idx="216">
                  <c:v>139.64112900000001</c:v>
                </c:pt>
                <c:pt idx="217">
                  <c:v>148.685089</c:v>
                </c:pt>
                <c:pt idx="218">
                  <c:v>138.77027899999999</c:v>
                </c:pt>
                <c:pt idx="219">
                  <c:v>130.94191000000001</c:v>
                </c:pt>
                <c:pt idx="220">
                  <c:v>134.50685100000001</c:v>
                </c:pt>
                <c:pt idx="221">
                  <c:v>144.621094</c:v>
                </c:pt>
                <c:pt idx="222">
                  <c:v>150.58090200000001</c:v>
                </c:pt>
                <c:pt idx="223">
                  <c:v>147.777939</c:v>
                </c:pt>
                <c:pt idx="224">
                  <c:v>147.442261</c:v>
                </c:pt>
                <c:pt idx="225">
                  <c:v>148.167969</c:v>
                </c:pt>
                <c:pt idx="226">
                  <c:v>152.122986</c:v>
                </c:pt>
                <c:pt idx="227">
                  <c:v>150.87114</c:v>
                </c:pt>
                <c:pt idx="228">
                  <c:v>149.64662200000001</c:v>
                </c:pt>
                <c:pt idx="229">
                  <c:v>151.74316400000001</c:v>
                </c:pt>
                <c:pt idx="230">
                  <c:v>152.706131</c:v>
                </c:pt>
                <c:pt idx="231">
                  <c:v>153.069534</c:v>
                </c:pt>
                <c:pt idx="232">
                  <c:v>152.669815</c:v>
                </c:pt>
                <c:pt idx="233">
                  <c:v>151.07098400000001</c:v>
                </c:pt>
                <c:pt idx="234">
                  <c:v>149.97172499999999</c:v>
                </c:pt>
                <c:pt idx="235">
                  <c:v>150.24430799999999</c:v>
                </c:pt>
                <c:pt idx="236">
                  <c:v>148.872589</c:v>
                </c:pt>
                <c:pt idx="237">
                  <c:v>148.83627300000001</c:v>
                </c:pt>
                <c:pt idx="238">
                  <c:v>152.778839</c:v>
                </c:pt>
                <c:pt idx="239">
                  <c:v>154.51388499999999</c:v>
                </c:pt>
                <c:pt idx="240">
                  <c:v>152.44270299999999</c:v>
                </c:pt>
                <c:pt idx="241">
                  <c:v>153.66911300000001</c:v>
                </c:pt>
                <c:pt idx="242">
                  <c:v>155.60401899999999</c:v>
                </c:pt>
                <c:pt idx="243">
                  <c:v>154.01428200000001</c:v>
                </c:pt>
                <c:pt idx="244">
                  <c:v>154.83183299999999</c:v>
                </c:pt>
                <c:pt idx="245">
                  <c:v>155.195267</c:v>
                </c:pt>
                <c:pt idx="246">
                  <c:v>152.30642700000001</c:v>
                </c:pt>
                <c:pt idx="247">
                  <c:v>154.05973800000001</c:v>
                </c:pt>
                <c:pt idx="248">
                  <c:v>153.26031499999999</c:v>
                </c:pt>
                <c:pt idx="249">
                  <c:v>151.470688</c:v>
                </c:pt>
                <c:pt idx="250">
                  <c:v>152.767776</c:v>
                </c:pt>
                <c:pt idx="251">
                  <c:v>152.04920999999999</c:v>
                </c:pt>
                <c:pt idx="252">
                  <c:v>151.07591199999999</c:v>
                </c:pt>
                <c:pt idx="253">
                  <c:v>148.63812300000001</c:v>
                </c:pt>
                <c:pt idx="254">
                  <c:v>151.12138400000001</c:v>
                </c:pt>
                <c:pt idx="255">
                  <c:v>149.15660099999999</c:v>
                </c:pt>
                <c:pt idx="256">
                  <c:v>147.992355</c:v>
                </c:pt>
                <c:pt idx="257">
                  <c:v>149.511414</c:v>
                </c:pt>
                <c:pt idx="258">
                  <c:v>150.55748</c:v>
                </c:pt>
                <c:pt idx="259">
                  <c:v>152.03093000000001</c:v>
                </c:pt>
                <c:pt idx="260">
                  <c:v>151.63987700000001</c:v>
                </c:pt>
                <c:pt idx="261">
                  <c:v>148.310745</c:v>
                </c:pt>
                <c:pt idx="262">
                  <c:v>148.86558500000001</c:v>
                </c:pt>
                <c:pt idx="263">
                  <c:v>149.31126399999999</c:v>
                </c:pt>
                <c:pt idx="264">
                  <c:v>149.68428</c:v>
                </c:pt>
                <c:pt idx="265">
                  <c:v>150.58474699999999</c:v>
                </c:pt>
                <c:pt idx="266">
                  <c:v>148.56547499999999</c:v>
                </c:pt>
                <c:pt idx="267">
                  <c:v>148.29251099999999</c:v>
                </c:pt>
                <c:pt idx="268">
                  <c:v>147.74674999999999</c:v>
                </c:pt>
                <c:pt idx="269">
                  <c:v>148.80190999999999</c:v>
                </c:pt>
                <c:pt idx="270">
                  <c:v>147.80003400000001</c:v>
                </c:pt>
                <c:pt idx="271">
                  <c:v>147.26274100000001</c:v>
                </c:pt>
                <c:pt idx="272">
                  <c:v>145.304565</c:v>
                </c:pt>
                <c:pt idx="273">
                  <c:v>143.200684</c:v>
                </c:pt>
                <c:pt idx="274">
                  <c:v>142.18060299999999</c:v>
                </c:pt>
                <c:pt idx="275">
                  <c:v>142.72702000000001</c:v>
                </c:pt>
                <c:pt idx="276">
                  <c:v>144.348221</c:v>
                </c:pt>
                <c:pt idx="277">
                  <c:v>146.48855599999999</c:v>
                </c:pt>
                <c:pt idx="278">
                  <c:v>149.25727800000001</c:v>
                </c:pt>
                <c:pt idx="279">
                  <c:v>147.818298</c:v>
                </c:pt>
                <c:pt idx="280">
                  <c:v>147.900238</c:v>
                </c:pt>
                <c:pt idx="281">
                  <c:v>145.632385</c:v>
                </c:pt>
                <c:pt idx="282">
                  <c:v>146.23355100000001</c:v>
                </c:pt>
                <c:pt idx="283">
                  <c:v>147.78187600000001</c:v>
                </c:pt>
                <c:pt idx="284">
                  <c:v>147.900238</c:v>
                </c:pt>
                <c:pt idx="285">
                  <c:v>147.91847200000001</c:v>
                </c:pt>
                <c:pt idx="286">
                  <c:v>146.907501</c:v>
                </c:pt>
                <c:pt idx="287">
                  <c:v>148.483093</c:v>
                </c:pt>
                <c:pt idx="288">
                  <c:v>148.911179</c:v>
                </c:pt>
                <c:pt idx="289">
                  <c:v>150.505066</c:v>
                </c:pt>
                <c:pt idx="290">
                  <c:v>150.03144800000001</c:v>
                </c:pt>
                <c:pt idx="291">
                  <c:v>149.302841</c:v>
                </c:pt>
                <c:pt idx="292">
                  <c:v>149.012833</c:v>
                </c:pt>
                <c:pt idx="293">
                  <c:v>149.16784699999999</c:v>
                </c:pt>
                <c:pt idx="294">
                  <c:v>148.556961</c:v>
                </c:pt>
                <c:pt idx="295">
                  <c:v>150.64506499999999</c:v>
                </c:pt>
                <c:pt idx="296">
                  <c:v>150.04325900000001</c:v>
                </c:pt>
                <c:pt idx="297">
                  <c:v>152.432266</c:v>
                </c:pt>
                <c:pt idx="298">
                  <c:v>151.66636700000001</c:v>
                </c:pt>
                <c:pt idx="299">
                  <c:v>152.167877</c:v>
                </c:pt>
                <c:pt idx="300">
                  <c:v>152.386673</c:v>
                </c:pt>
                <c:pt idx="301">
                  <c:v>151.67550700000001</c:v>
                </c:pt>
                <c:pt idx="302">
                  <c:v>152.39579800000001</c:v>
                </c:pt>
                <c:pt idx="303">
                  <c:v>152.07667499999999</c:v>
                </c:pt>
                <c:pt idx="304">
                  <c:v>152.45050000000001</c:v>
                </c:pt>
                <c:pt idx="305">
                  <c:v>152.54170199999999</c:v>
                </c:pt>
                <c:pt idx="306">
                  <c:v>152.99762000000001</c:v>
                </c:pt>
                <c:pt idx="307">
                  <c:v>154.78483600000001</c:v>
                </c:pt>
                <c:pt idx="308">
                  <c:v>154.775665</c:v>
                </c:pt>
                <c:pt idx="309">
                  <c:v>154.20120199999999</c:v>
                </c:pt>
                <c:pt idx="310">
                  <c:v>155.26809700000001</c:v>
                </c:pt>
                <c:pt idx="311">
                  <c:v>155.003693</c:v>
                </c:pt>
                <c:pt idx="312">
                  <c:v>156.02496300000001</c:v>
                </c:pt>
                <c:pt idx="313">
                  <c:v>155.924622</c:v>
                </c:pt>
                <c:pt idx="314">
                  <c:v>155.13958700000001</c:v>
                </c:pt>
                <c:pt idx="315">
                  <c:v>156.61837800000001</c:v>
                </c:pt>
                <c:pt idx="316">
                  <c:v>155.249146</c:v>
                </c:pt>
                <c:pt idx="317">
                  <c:v>156.116287</c:v>
                </c:pt>
                <c:pt idx="318">
                  <c:v>155.07565299999999</c:v>
                </c:pt>
                <c:pt idx="319">
                  <c:v>154.38188199999999</c:v>
                </c:pt>
                <c:pt idx="320">
                  <c:v>152.54710399999999</c:v>
                </c:pt>
                <c:pt idx="321">
                  <c:v>151.15953099999999</c:v>
                </c:pt>
                <c:pt idx="322">
                  <c:v>149.54376199999999</c:v>
                </c:pt>
                <c:pt idx="323">
                  <c:v>148.95957899999999</c:v>
                </c:pt>
                <c:pt idx="324">
                  <c:v>149.33380099999999</c:v>
                </c:pt>
                <c:pt idx="325">
                  <c:v>150.40185500000001</c:v>
                </c:pt>
                <c:pt idx="326">
                  <c:v>149.46163899999999</c:v>
                </c:pt>
                <c:pt idx="327">
                  <c:v>150.81268299999999</c:v>
                </c:pt>
                <c:pt idx="328">
                  <c:v>151.71632399999999</c:v>
                </c:pt>
                <c:pt idx="329">
                  <c:v>151.46987899999999</c:v>
                </c:pt>
                <c:pt idx="330">
                  <c:v>150.31051600000001</c:v>
                </c:pt>
                <c:pt idx="331">
                  <c:v>149.735489</c:v>
                </c:pt>
                <c:pt idx="332">
                  <c:v>147.18864400000001</c:v>
                </c:pt>
                <c:pt idx="333">
                  <c:v>147.079071</c:v>
                </c:pt>
                <c:pt idx="334">
                  <c:v>148.05581699999999</c:v>
                </c:pt>
                <c:pt idx="335">
                  <c:v>149.74925200000001</c:v>
                </c:pt>
                <c:pt idx="336">
                  <c:v>151.17484999999999</c:v>
                </c:pt>
                <c:pt idx="337">
                  <c:v>151.60441599999999</c:v>
                </c:pt>
                <c:pt idx="338">
                  <c:v>148.72569300000001</c:v>
                </c:pt>
                <c:pt idx="339">
                  <c:v>149.639557</c:v>
                </c:pt>
                <c:pt idx="340">
                  <c:v>149.23745700000001</c:v>
                </c:pt>
                <c:pt idx="341">
                  <c:v>149.99597199999999</c:v>
                </c:pt>
                <c:pt idx="342">
                  <c:v>150.31582599999999</c:v>
                </c:pt>
                <c:pt idx="343">
                  <c:v>150.306702</c:v>
                </c:pt>
                <c:pt idx="344">
                  <c:v>149.94120799999999</c:v>
                </c:pt>
                <c:pt idx="345">
                  <c:v>149.49333200000001</c:v>
                </c:pt>
                <c:pt idx="346">
                  <c:v>149.950333</c:v>
                </c:pt>
                <c:pt idx="347">
                  <c:v>149.48419200000001</c:v>
                </c:pt>
                <c:pt idx="348">
                  <c:v>150.24273700000001</c:v>
                </c:pt>
                <c:pt idx="349">
                  <c:v>150.12391700000001</c:v>
                </c:pt>
                <c:pt idx="350">
                  <c:v>150.324951</c:v>
                </c:pt>
                <c:pt idx="351">
                  <c:v>150.900665</c:v>
                </c:pt>
                <c:pt idx="352">
                  <c:v>150.900665</c:v>
                </c:pt>
                <c:pt idx="353">
                  <c:v>150.47122200000001</c:v>
                </c:pt>
                <c:pt idx="354">
                  <c:v>150.644836</c:v>
                </c:pt>
                <c:pt idx="355">
                  <c:v>149.200897</c:v>
                </c:pt>
                <c:pt idx="356">
                  <c:v>149.44702100000001</c:v>
                </c:pt>
                <c:pt idx="357">
                  <c:v>148.888947</c:v>
                </c:pt>
                <c:pt idx="358">
                  <c:v>145.979782</c:v>
                </c:pt>
                <c:pt idx="359">
                  <c:v>146.766571</c:v>
                </c:pt>
                <c:pt idx="360">
                  <c:v>145.69619800000001</c:v>
                </c:pt>
                <c:pt idx="361">
                  <c:v>146.48291</c:v>
                </c:pt>
                <c:pt idx="362">
                  <c:v>146.45545999999999</c:v>
                </c:pt>
                <c:pt idx="363">
                  <c:v>146.922089</c:v>
                </c:pt>
                <c:pt idx="364">
                  <c:v>147.97413599999999</c:v>
                </c:pt>
                <c:pt idx="365">
                  <c:v>148.312592</c:v>
                </c:pt>
                <c:pt idx="366">
                  <c:v>148.05650299999999</c:v>
                </c:pt>
                <c:pt idx="367">
                  <c:v>147.64475999999999</c:v>
                </c:pt>
                <c:pt idx="368">
                  <c:v>147.08673099999999</c:v>
                </c:pt>
                <c:pt idx="369">
                  <c:v>145.68704199999999</c:v>
                </c:pt>
                <c:pt idx="370">
                  <c:v>145.18388400000001</c:v>
                </c:pt>
                <c:pt idx="371">
                  <c:v>143.67437699999999</c:v>
                </c:pt>
                <c:pt idx="372">
                  <c:v>144.55265800000001</c:v>
                </c:pt>
                <c:pt idx="373">
                  <c:v>145.897446</c:v>
                </c:pt>
                <c:pt idx="374">
                  <c:v>146.876328</c:v>
                </c:pt>
                <c:pt idx="375">
                  <c:v>147.01357999999999</c:v>
                </c:pt>
                <c:pt idx="376">
                  <c:v>145.586411</c:v>
                </c:pt>
                <c:pt idx="377">
                  <c:v>144.15014600000001</c:v>
                </c:pt>
                <c:pt idx="378">
                  <c:v>145.229919</c:v>
                </c:pt>
                <c:pt idx="379">
                  <c:v>144.38737499999999</c:v>
                </c:pt>
                <c:pt idx="380">
                  <c:v>147.51942399999999</c:v>
                </c:pt>
                <c:pt idx="381">
                  <c:v>147.775803</c:v>
                </c:pt>
                <c:pt idx="382">
                  <c:v>145.990005</c:v>
                </c:pt>
                <c:pt idx="383">
                  <c:v>142.92198200000001</c:v>
                </c:pt>
                <c:pt idx="384">
                  <c:v>142.09780900000001</c:v>
                </c:pt>
                <c:pt idx="385">
                  <c:v>142.61067199999999</c:v>
                </c:pt>
                <c:pt idx="386">
                  <c:v>145.03753699999999</c:v>
                </c:pt>
                <c:pt idx="387">
                  <c:v>144.845215</c:v>
                </c:pt>
                <c:pt idx="388">
                  <c:v>144.49717699999999</c:v>
                </c:pt>
                <c:pt idx="389">
                  <c:v>145.44052099999999</c:v>
                </c:pt>
                <c:pt idx="390">
                  <c:v>145.86180100000001</c:v>
                </c:pt>
                <c:pt idx="391">
                  <c:v>146.61270099999999</c:v>
                </c:pt>
                <c:pt idx="392">
                  <c:v>147.913239</c:v>
                </c:pt>
                <c:pt idx="393">
                  <c:v>147.23551900000001</c:v>
                </c:pt>
                <c:pt idx="394">
                  <c:v>145.770172</c:v>
                </c:pt>
                <c:pt idx="395">
                  <c:v>145.32144199999999</c:v>
                </c:pt>
                <c:pt idx="396">
                  <c:v>146.73182700000001</c:v>
                </c:pt>
                <c:pt idx="397">
                  <c:v>146.54866000000001</c:v>
                </c:pt>
                <c:pt idx="398">
                  <c:v>144.38786300000001</c:v>
                </c:pt>
                <c:pt idx="399">
                  <c:v>143.24198899999999</c:v>
                </c:pt>
                <c:pt idx="400">
                  <c:v>144.39703399999999</c:v>
                </c:pt>
                <c:pt idx="401">
                  <c:v>142.279404</c:v>
                </c:pt>
                <c:pt idx="402">
                  <c:v>143.562805</c:v>
                </c:pt>
                <c:pt idx="403">
                  <c:v>144.24113500000001</c:v>
                </c:pt>
                <c:pt idx="404">
                  <c:v>143.764465</c:v>
                </c:pt>
                <c:pt idx="405">
                  <c:v>145.038757</c:v>
                </c:pt>
                <c:pt idx="406">
                  <c:v>145.55212399999999</c:v>
                </c:pt>
                <c:pt idx="407">
                  <c:v>145.14877300000001</c:v>
                </c:pt>
                <c:pt idx="408">
                  <c:v>144.662903</c:v>
                </c:pt>
                <c:pt idx="409">
                  <c:v>144.27789300000001</c:v>
                </c:pt>
                <c:pt idx="410">
                  <c:v>143.89610300000001</c:v>
                </c:pt>
                <c:pt idx="411">
                  <c:v>143.46481299999999</c:v>
                </c:pt>
                <c:pt idx="412">
                  <c:v>144.03372200000001</c:v>
                </c:pt>
                <c:pt idx="413">
                  <c:v>144.77706900000001</c:v>
                </c:pt>
                <c:pt idx="414">
                  <c:v>143.77681000000001</c:v>
                </c:pt>
                <c:pt idx="415">
                  <c:v>144.34577899999999</c:v>
                </c:pt>
                <c:pt idx="416">
                  <c:v>144.41001900000001</c:v>
                </c:pt>
                <c:pt idx="417">
                  <c:v>144.22648599999999</c:v>
                </c:pt>
                <c:pt idx="418">
                  <c:v>144.53845200000001</c:v>
                </c:pt>
                <c:pt idx="419">
                  <c:v>144.749527</c:v>
                </c:pt>
                <c:pt idx="420">
                  <c:v>144.575211</c:v>
                </c:pt>
                <c:pt idx="421">
                  <c:v>143.50145000000001</c:v>
                </c:pt>
                <c:pt idx="422">
                  <c:v>140.55564899999999</c:v>
                </c:pt>
                <c:pt idx="423">
                  <c:v>139.31677199999999</c:v>
                </c:pt>
                <c:pt idx="424">
                  <c:v>138.867142</c:v>
                </c:pt>
                <c:pt idx="425">
                  <c:v>138.637665</c:v>
                </c:pt>
                <c:pt idx="426">
                  <c:v>138.52749600000001</c:v>
                </c:pt>
                <c:pt idx="427">
                  <c:v>140.08764600000001</c:v>
                </c:pt>
                <c:pt idx="428">
                  <c:v>138.77526900000001</c:v>
                </c:pt>
                <c:pt idx="429">
                  <c:v>139.325943</c:v>
                </c:pt>
                <c:pt idx="430">
                  <c:v>139.77560399999999</c:v>
                </c:pt>
                <c:pt idx="431">
                  <c:v>139.91326900000001</c:v>
                </c:pt>
                <c:pt idx="432">
                  <c:v>138.93132</c:v>
                </c:pt>
                <c:pt idx="433">
                  <c:v>139.38102699999999</c:v>
                </c:pt>
                <c:pt idx="434">
                  <c:v>141.02371199999999</c:v>
                </c:pt>
                <c:pt idx="435">
                  <c:v>140.75747699999999</c:v>
                </c:pt>
                <c:pt idx="436">
                  <c:v>141.11544799999999</c:v>
                </c:pt>
                <c:pt idx="437">
                  <c:v>140.33540300000001</c:v>
                </c:pt>
                <c:pt idx="438">
                  <c:v>139.49108899999999</c:v>
                </c:pt>
                <c:pt idx="439">
                  <c:v>139.65278599999999</c:v>
                </c:pt>
                <c:pt idx="440">
                  <c:v>138.75242600000001</c:v>
                </c:pt>
                <c:pt idx="441">
                  <c:v>137.52124000000001</c:v>
                </c:pt>
                <c:pt idx="442">
                  <c:v>137.153763</c:v>
                </c:pt>
                <c:pt idx="443">
                  <c:v>136.00526400000001</c:v>
                </c:pt>
                <c:pt idx="444">
                  <c:v>136.60249300000001</c:v>
                </c:pt>
                <c:pt idx="445">
                  <c:v>136.70356799999999</c:v>
                </c:pt>
                <c:pt idx="446">
                  <c:v>137.61317399999999</c:v>
                </c:pt>
                <c:pt idx="447">
                  <c:v>136.85977199999999</c:v>
                </c:pt>
                <c:pt idx="448">
                  <c:v>135.160034</c:v>
                </c:pt>
                <c:pt idx="449">
                  <c:v>133.10197400000001</c:v>
                </c:pt>
                <c:pt idx="450">
                  <c:v>133.94723500000001</c:v>
                </c:pt>
                <c:pt idx="451">
                  <c:v>133.405136</c:v>
                </c:pt>
                <c:pt idx="452">
                  <c:v>131.63194300000001</c:v>
                </c:pt>
                <c:pt idx="453">
                  <c:v>130.63047800000001</c:v>
                </c:pt>
                <c:pt idx="454">
                  <c:v>130.253815</c:v>
                </c:pt>
                <c:pt idx="455">
                  <c:v>129.39935299999999</c:v>
                </c:pt>
                <c:pt idx="456">
                  <c:v>127.286171</c:v>
                </c:pt>
                <c:pt idx="457">
                  <c:v>131.49417099999999</c:v>
                </c:pt>
                <c:pt idx="458">
                  <c:v>129.757431</c:v>
                </c:pt>
                <c:pt idx="459">
                  <c:v>129.766617</c:v>
                </c:pt>
                <c:pt idx="460">
                  <c:v>128.359238</c:v>
                </c:pt>
                <c:pt idx="461">
                  <c:v>127.531334</c:v>
                </c:pt>
                <c:pt idx="462">
                  <c:v>127.77971599999999</c:v>
                </c:pt>
                <c:pt idx="463">
                  <c:v>126.78624000000001</c:v>
                </c:pt>
                <c:pt idx="464">
                  <c:v>128.54321300000001</c:v>
                </c:pt>
                <c:pt idx="465">
                  <c:v>128.800781</c:v>
                </c:pt>
                <c:pt idx="466">
                  <c:v>127.871696</c:v>
                </c:pt>
                <c:pt idx="467">
                  <c:v>125.158081</c:v>
                </c:pt>
                <c:pt idx="468">
                  <c:v>125.89399</c:v>
                </c:pt>
                <c:pt idx="469">
                  <c:v>125.387985</c:v>
                </c:pt>
                <c:pt idx="470">
                  <c:v>124.449753</c:v>
                </c:pt>
                <c:pt idx="471">
                  <c:v>123.18956799999999</c:v>
                </c:pt>
                <c:pt idx="472">
                  <c:v>123.953003</c:v>
                </c:pt>
                <c:pt idx="473">
                  <c:v>125.342049</c:v>
                </c:pt>
                <c:pt idx="474">
                  <c:v>126.473457</c:v>
                </c:pt>
                <c:pt idx="475">
                  <c:v>127.154205</c:v>
                </c:pt>
                <c:pt idx="476">
                  <c:v>126.15155</c:v>
                </c:pt>
                <c:pt idx="477">
                  <c:v>125.709976</c:v>
                </c:pt>
                <c:pt idx="478">
                  <c:v>124.642921</c:v>
                </c:pt>
                <c:pt idx="479">
                  <c:v>125.296082</c:v>
                </c:pt>
                <c:pt idx="480">
                  <c:v>124.59697</c:v>
                </c:pt>
                <c:pt idx="481">
                  <c:v>126.664886</c:v>
                </c:pt>
                <c:pt idx="482">
                  <c:v>126.112244</c:v>
                </c:pt>
                <c:pt idx="483">
                  <c:v>126.96884900000001</c:v>
                </c:pt>
                <c:pt idx="484">
                  <c:v>126.084541</c:v>
                </c:pt>
                <c:pt idx="485">
                  <c:v>127.125412</c:v>
                </c:pt>
                <c:pt idx="486">
                  <c:v>126.664886</c:v>
                </c:pt>
                <c:pt idx="487">
                  <c:v>126.609634</c:v>
                </c:pt>
                <c:pt idx="488">
                  <c:v>127.558334</c:v>
                </c:pt>
                <c:pt idx="489">
                  <c:v>127.153091</c:v>
                </c:pt>
                <c:pt idx="490">
                  <c:v>129.28095999999999</c:v>
                </c:pt>
                <c:pt idx="491">
                  <c:v>128.276825</c:v>
                </c:pt>
                <c:pt idx="492">
                  <c:v>127.908379</c:v>
                </c:pt>
                <c:pt idx="493">
                  <c:v>128.49792500000001</c:v>
                </c:pt>
                <c:pt idx="494">
                  <c:v>128.75585899999999</c:v>
                </c:pt>
                <c:pt idx="495">
                  <c:v>129.317734</c:v>
                </c:pt>
                <c:pt idx="496">
                  <c:v>129.013824</c:v>
                </c:pt>
                <c:pt idx="497">
                  <c:v>128.82948300000001</c:v>
                </c:pt>
                <c:pt idx="498">
                  <c:v>127.70575700000001</c:v>
                </c:pt>
                <c:pt idx="499">
                  <c:v>127.788681</c:v>
                </c:pt>
                <c:pt idx="500">
                  <c:v>127.411018</c:v>
                </c:pt>
                <c:pt idx="501">
                  <c:v>127.70575700000001</c:v>
                </c:pt>
                <c:pt idx="502">
                  <c:v>127.78237900000001</c:v>
                </c:pt>
                <c:pt idx="503">
                  <c:v>128.649475</c:v>
                </c:pt>
                <c:pt idx="504">
                  <c:v>128.86161799999999</c:v>
                </c:pt>
                <c:pt idx="505">
                  <c:v>129.07382200000001</c:v>
                </c:pt>
                <c:pt idx="506">
                  <c:v>128.43731700000001</c:v>
                </c:pt>
                <c:pt idx="507">
                  <c:v>127.136574</c:v>
                </c:pt>
                <c:pt idx="508">
                  <c:v>126.417053</c:v>
                </c:pt>
                <c:pt idx="509">
                  <c:v>125.08869900000001</c:v>
                </c:pt>
                <c:pt idx="510">
                  <c:v>125.282394</c:v>
                </c:pt>
                <c:pt idx="511">
                  <c:v>126.45394899999999</c:v>
                </c:pt>
                <c:pt idx="512">
                  <c:v>126.186424</c:v>
                </c:pt>
                <c:pt idx="513">
                  <c:v>125.86357099999999</c:v>
                </c:pt>
                <c:pt idx="514">
                  <c:v>125.55911999999999</c:v>
                </c:pt>
                <c:pt idx="515">
                  <c:v>126.592339</c:v>
                </c:pt>
                <c:pt idx="516">
                  <c:v>126.998215</c:v>
                </c:pt>
                <c:pt idx="517">
                  <c:v>127.468666</c:v>
                </c:pt>
                <c:pt idx="518">
                  <c:v>128.649475</c:v>
                </c:pt>
                <c:pt idx="519">
                  <c:v>128.428101</c:v>
                </c:pt>
                <c:pt idx="520">
                  <c:v>127.911514</c:v>
                </c:pt>
                <c:pt idx="521">
                  <c:v>127.708534</c:v>
                </c:pt>
                <c:pt idx="522">
                  <c:v>127.67997699999999</c:v>
                </c:pt>
                <c:pt idx="523">
                  <c:v>127.975471</c:v>
                </c:pt>
                <c:pt idx="524">
                  <c:v>127.49511699999999</c:v>
                </c:pt>
                <c:pt idx="525">
                  <c:v>129.241165</c:v>
                </c:pt>
                <c:pt idx="526">
                  <c:v>128.84390300000001</c:v>
                </c:pt>
                <c:pt idx="527">
                  <c:v>129.749191</c:v>
                </c:pt>
                <c:pt idx="528">
                  <c:v>130.89475999999999</c:v>
                </c:pt>
                <c:pt idx="529">
                  <c:v>131.679993</c:v>
                </c:pt>
                <c:pt idx="530">
                  <c:v>131.46751399999999</c:v>
                </c:pt>
                <c:pt idx="531">
                  <c:v>130.460556</c:v>
                </c:pt>
                <c:pt idx="532">
                  <c:v>130.30354299999999</c:v>
                </c:pt>
                <c:pt idx="533">
                  <c:v>130.19267300000001</c:v>
                </c:pt>
                <c:pt idx="534">
                  <c:v>132.14183</c:v>
                </c:pt>
                <c:pt idx="535">
                  <c:v>134.626892</c:v>
                </c:pt>
                <c:pt idx="536">
                  <c:v>132.37287900000001</c:v>
                </c:pt>
                <c:pt idx="537">
                  <c:v>132.696167</c:v>
                </c:pt>
                <c:pt idx="538">
                  <c:v>132.35436999999999</c:v>
                </c:pt>
                <c:pt idx="539">
                  <c:v>132.56686400000001</c:v>
                </c:pt>
                <c:pt idx="540">
                  <c:v>131.19035299999999</c:v>
                </c:pt>
                <c:pt idx="541">
                  <c:v>132.53913900000001</c:v>
                </c:pt>
                <c:pt idx="542">
                  <c:v>132.760864</c:v>
                </c:pt>
                <c:pt idx="543">
                  <c:v>133.352081</c:v>
                </c:pt>
                <c:pt idx="544">
                  <c:v>133.359512</c:v>
                </c:pt>
                <c:pt idx="545">
                  <c:v>134.16424599999999</c:v>
                </c:pt>
                <c:pt idx="546">
                  <c:v>135.736816</c:v>
                </c:pt>
                <c:pt idx="547">
                  <c:v>136.93924000000001</c:v>
                </c:pt>
                <c:pt idx="548">
                  <c:v>137.47575399999999</c:v>
                </c:pt>
                <c:pt idx="549">
                  <c:v>135.542496</c:v>
                </c:pt>
                <c:pt idx="550">
                  <c:v>135.36677599999999</c:v>
                </c:pt>
                <c:pt idx="551">
                  <c:v>134.33074999999999</c:v>
                </c:pt>
                <c:pt idx="552">
                  <c:v>135.856979</c:v>
                </c:pt>
                <c:pt idx="553">
                  <c:v>137.35554500000001</c:v>
                </c:pt>
                <c:pt idx="554">
                  <c:v>137.09655799999999</c:v>
                </c:pt>
                <c:pt idx="555">
                  <c:v>140.102859</c:v>
                </c:pt>
                <c:pt idx="556">
                  <c:v>138.752319</c:v>
                </c:pt>
                <c:pt idx="557">
                  <c:v>136.99479700000001</c:v>
                </c:pt>
                <c:pt idx="558">
                  <c:v>138.28982500000001</c:v>
                </c:pt>
                <c:pt idx="559">
                  <c:v>137.364822</c:v>
                </c:pt>
                <c:pt idx="560">
                  <c:v>136.95777899999999</c:v>
                </c:pt>
                <c:pt idx="561">
                  <c:v>138.41935699999999</c:v>
                </c:pt>
                <c:pt idx="562">
                  <c:v>138.428574</c:v>
                </c:pt>
                <c:pt idx="563">
                  <c:v>137.66082800000001</c:v>
                </c:pt>
                <c:pt idx="564">
                  <c:v>138.308334</c:v>
                </c:pt>
                <c:pt idx="565">
                  <c:v>139.54193100000001</c:v>
                </c:pt>
                <c:pt idx="566">
                  <c:v>139.61601300000001</c:v>
                </c:pt>
                <c:pt idx="567">
                  <c:v>139.90316799999999</c:v>
                </c:pt>
                <c:pt idx="568">
                  <c:v>139.19000199999999</c:v>
                </c:pt>
                <c:pt idx="569">
                  <c:v>136.86537200000001</c:v>
                </c:pt>
                <c:pt idx="570">
                  <c:v>136.37455700000001</c:v>
                </c:pt>
                <c:pt idx="571">
                  <c:v>135.74473599999999</c:v>
                </c:pt>
                <c:pt idx="572">
                  <c:v>135.66139200000001</c:v>
                </c:pt>
                <c:pt idx="573">
                  <c:v>135.43914799999999</c:v>
                </c:pt>
                <c:pt idx="574">
                  <c:v>137.57853700000001</c:v>
                </c:pt>
                <c:pt idx="575">
                  <c:v>137.91194200000001</c:v>
                </c:pt>
                <c:pt idx="576">
                  <c:v>137.856369</c:v>
                </c:pt>
                <c:pt idx="577">
                  <c:v>138.31942699999999</c:v>
                </c:pt>
                <c:pt idx="578">
                  <c:v>139.33819600000001</c:v>
                </c:pt>
                <c:pt idx="579">
                  <c:v>139.43081699999999</c:v>
                </c:pt>
                <c:pt idx="580">
                  <c:v>139.33819600000001</c:v>
                </c:pt>
                <c:pt idx="581">
                  <c:v>138.25456199999999</c:v>
                </c:pt>
                <c:pt idx="582">
                  <c:v>137.10617099999999</c:v>
                </c:pt>
                <c:pt idx="583">
                  <c:v>137.48590100000001</c:v>
                </c:pt>
                <c:pt idx="584">
                  <c:v>138.42129499999999</c:v>
                </c:pt>
                <c:pt idx="585">
                  <c:v>138.78254699999999</c:v>
                </c:pt>
                <c:pt idx="586">
                  <c:v>137.83786000000001</c:v>
                </c:pt>
                <c:pt idx="587">
                  <c:v>138.06874099999999</c:v>
                </c:pt>
                <c:pt idx="588">
                  <c:v>138.67150899999999</c:v>
                </c:pt>
                <c:pt idx="589">
                  <c:v>137.41033899999999</c:v>
                </c:pt>
                <c:pt idx="590">
                  <c:v>136.251205</c:v>
                </c:pt>
                <c:pt idx="591">
                  <c:v>137.178482</c:v>
                </c:pt>
                <c:pt idx="592">
                  <c:v>138.83845500000001</c:v>
                </c:pt>
                <c:pt idx="593">
                  <c:v>137.61436499999999</c:v>
                </c:pt>
                <c:pt idx="594">
                  <c:v>138.44889800000001</c:v>
                </c:pt>
                <c:pt idx="595">
                  <c:v>140.12742600000001</c:v>
                </c:pt>
                <c:pt idx="596">
                  <c:v>139.63587999999999</c:v>
                </c:pt>
                <c:pt idx="597">
                  <c:v>138.99606299999999</c:v>
                </c:pt>
                <c:pt idx="598">
                  <c:v>138.328384</c:v>
                </c:pt>
                <c:pt idx="599">
                  <c:v>140.04390000000001</c:v>
                </c:pt>
                <c:pt idx="600">
                  <c:v>139.92337000000001</c:v>
                </c:pt>
                <c:pt idx="601">
                  <c:v>140.75796500000001</c:v>
                </c:pt>
                <c:pt idx="602">
                  <c:v>137.577271</c:v>
                </c:pt>
                <c:pt idx="603">
                  <c:v>136.23266599999999</c:v>
                </c:pt>
                <c:pt idx="604">
                  <c:v>135.73187300000001</c:v>
                </c:pt>
                <c:pt idx="605">
                  <c:v>133.61759900000001</c:v>
                </c:pt>
                <c:pt idx="606">
                  <c:v>133.84942599999999</c:v>
                </c:pt>
                <c:pt idx="607">
                  <c:v>133.83090200000001</c:v>
                </c:pt>
                <c:pt idx="608">
                  <c:v>134.95715300000001</c:v>
                </c:pt>
                <c:pt idx="609">
                  <c:v>134.61360199999999</c:v>
                </c:pt>
                <c:pt idx="610">
                  <c:v>133.313705</c:v>
                </c:pt>
                <c:pt idx="611">
                  <c:v>134.06582599999999</c:v>
                </c:pt>
                <c:pt idx="612">
                  <c:v>132.66374200000001</c:v>
                </c:pt>
                <c:pt idx="613">
                  <c:v>131.735275</c:v>
                </c:pt>
                <c:pt idx="614">
                  <c:v>131.40100100000001</c:v>
                </c:pt>
                <c:pt idx="615">
                  <c:v>133.647964</c:v>
                </c:pt>
                <c:pt idx="616">
                  <c:v>134.947891</c:v>
                </c:pt>
                <c:pt idx="617">
                  <c:v>135.44924900000001</c:v>
                </c:pt>
                <c:pt idx="618">
                  <c:v>134.660034</c:v>
                </c:pt>
                <c:pt idx="619">
                  <c:v>135.29145800000001</c:v>
                </c:pt>
                <c:pt idx="620">
                  <c:v>133.42512500000001</c:v>
                </c:pt>
                <c:pt idx="621">
                  <c:v>132.524475</c:v>
                </c:pt>
                <c:pt idx="622">
                  <c:v>132.366623</c:v>
                </c:pt>
                <c:pt idx="623">
                  <c:v>133.824432</c:v>
                </c:pt>
                <c:pt idx="624">
                  <c:v>133.62013200000001</c:v>
                </c:pt>
                <c:pt idx="625">
                  <c:v>134.725021</c:v>
                </c:pt>
                <c:pt idx="626">
                  <c:v>137.176254</c:v>
                </c:pt>
                <c:pt idx="627">
                  <c:v>136.712051</c:v>
                </c:pt>
                <c:pt idx="628">
                  <c:v>137.12979100000001</c:v>
                </c:pt>
                <c:pt idx="629">
                  <c:v>136.14250200000001</c:v>
                </c:pt>
                <c:pt idx="630">
                  <c:v>136.74678</c:v>
                </c:pt>
                <c:pt idx="631">
                  <c:v>135.33369400000001</c:v>
                </c:pt>
                <c:pt idx="632">
                  <c:v>136.756134</c:v>
                </c:pt>
                <c:pt idx="633">
                  <c:v>138.80145300000001</c:v>
                </c:pt>
                <c:pt idx="634">
                  <c:v>138.541077</c:v>
                </c:pt>
                <c:pt idx="635">
                  <c:v>140.344696</c:v>
                </c:pt>
                <c:pt idx="636">
                  <c:v>137.77874800000001</c:v>
                </c:pt>
                <c:pt idx="637">
                  <c:v>137.574219</c:v>
                </c:pt>
                <c:pt idx="638">
                  <c:v>136.96992499999999</c:v>
                </c:pt>
                <c:pt idx="639">
                  <c:v>135.24998500000001</c:v>
                </c:pt>
                <c:pt idx="640">
                  <c:v>134.90602100000001</c:v>
                </c:pt>
                <c:pt idx="641">
                  <c:v>135.97512800000001</c:v>
                </c:pt>
                <c:pt idx="642">
                  <c:v>136.486481</c:v>
                </c:pt>
                <c:pt idx="643">
                  <c:v>137.92749000000001</c:v>
                </c:pt>
                <c:pt idx="644">
                  <c:v>136.30989099999999</c:v>
                </c:pt>
                <c:pt idx="645">
                  <c:v>134.338943</c:v>
                </c:pt>
                <c:pt idx="646">
                  <c:v>136.49580399999999</c:v>
                </c:pt>
                <c:pt idx="647">
                  <c:v>139.94491600000001</c:v>
                </c:pt>
                <c:pt idx="648">
                  <c:v>138.81999200000001</c:v>
                </c:pt>
                <c:pt idx="649">
                  <c:v>140.93035900000001</c:v>
                </c:pt>
                <c:pt idx="650">
                  <c:v>141.799744</c:v>
                </c:pt>
                <c:pt idx="651">
                  <c:v>141.976608</c:v>
                </c:pt>
                <c:pt idx="652">
                  <c:v>143.67070000000001</c:v>
                </c:pt>
                <c:pt idx="653">
                  <c:v>141.69734199999999</c:v>
                </c:pt>
                <c:pt idx="654">
                  <c:v>140.55242899999999</c:v>
                </c:pt>
                <c:pt idx="655">
                  <c:v>138.12301600000001</c:v>
                </c:pt>
                <c:pt idx="656">
                  <c:v>138.89563000000001</c:v>
                </c:pt>
                <c:pt idx="657">
                  <c:v>138.56051600000001</c:v>
                </c:pt>
                <c:pt idx="658">
                  <c:v>140.608307</c:v>
                </c:pt>
                <c:pt idx="659">
                  <c:v>140.27319299999999</c:v>
                </c:pt>
                <c:pt idx="660">
                  <c:v>138.923508</c:v>
                </c:pt>
                <c:pt idx="661">
                  <c:v>138.97761499999999</c:v>
                </c:pt>
                <c:pt idx="662">
                  <c:v>140.552414</c:v>
                </c:pt>
                <c:pt idx="663">
                  <c:v>139.49939000000001</c:v>
                </c:pt>
                <c:pt idx="664">
                  <c:v>138.968277</c:v>
                </c:pt>
                <c:pt idx="665">
                  <c:v>139.61125200000001</c:v>
                </c:pt>
                <c:pt idx="666">
                  <c:v>138.399811</c:v>
                </c:pt>
                <c:pt idx="667">
                  <c:v>138.735275</c:v>
                </c:pt>
                <c:pt idx="668">
                  <c:v>138.18547100000001</c:v>
                </c:pt>
                <c:pt idx="669">
                  <c:v>136.67590300000001</c:v>
                </c:pt>
                <c:pt idx="670">
                  <c:v>137.82209800000001</c:v>
                </c:pt>
                <c:pt idx="671">
                  <c:v>138.092285</c:v>
                </c:pt>
                <c:pt idx="672">
                  <c:v>134.46739199999999</c:v>
                </c:pt>
                <c:pt idx="673">
                  <c:v>133.908264</c:v>
                </c:pt>
                <c:pt idx="674">
                  <c:v>133.18141199999999</c:v>
                </c:pt>
                <c:pt idx="675">
                  <c:v>133.52615399999999</c:v>
                </c:pt>
                <c:pt idx="676">
                  <c:v>132.56639100000001</c:v>
                </c:pt>
                <c:pt idx="677">
                  <c:v>132.89253199999999</c:v>
                </c:pt>
                <c:pt idx="678">
                  <c:v>133.77783199999999</c:v>
                </c:pt>
                <c:pt idx="679">
                  <c:v>133.265289</c:v>
                </c:pt>
                <c:pt idx="680">
                  <c:v>134.44876099999999</c:v>
                </c:pt>
                <c:pt idx="681">
                  <c:v>132.417328</c:v>
                </c:pt>
                <c:pt idx="682">
                  <c:v>130.55358899999999</c:v>
                </c:pt>
                <c:pt idx="683">
                  <c:v>131.457504</c:v>
                </c:pt>
                <c:pt idx="684">
                  <c:v>132.268204</c:v>
                </c:pt>
                <c:pt idx="685">
                  <c:v>133.843018</c:v>
                </c:pt>
                <c:pt idx="686">
                  <c:v>132.743484</c:v>
                </c:pt>
                <c:pt idx="687">
                  <c:v>132.52911399999999</c:v>
                </c:pt>
                <c:pt idx="688">
                  <c:v>130.92636100000001</c:v>
                </c:pt>
                <c:pt idx="689">
                  <c:v>133.330521</c:v>
                </c:pt>
                <c:pt idx="690">
                  <c:v>133.37712099999999</c:v>
                </c:pt>
                <c:pt idx="691">
                  <c:v>132.68753100000001</c:v>
                </c:pt>
                <c:pt idx="692">
                  <c:v>132.24710099999999</c:v>
                </c:pt>
                <c:pt idx="693">
                  <c:v>132.69497699999999</c:v>
                </c:pt>
                <c:pt idx="694">
                  <c:v>131.65922499999999</c:v>
                </c:pt>
                <c:pt idx="695">
                  <c:v>129.71821600000001</c:v>
                </c:pt>
                <c:pt idx="696">
                  <c:v>129.80223100000001</c:v>
                </c:pt>
                <c:pt idx="697">
                  <c:v>128.93435700000001</c:v>
                </c:pt>
                <c:pt idx="698">
                  <c:v>129.17701700000001</c:v>
                </c:pt>
                <c:pt idx="699">
                  <c:v>127.12406900000001</c:v>
                </c:pt>
                <c:pt idx="700">
                  <c:v>129.009018</c:v>
                </c:pt>
                <c:pt idx="701">
                  <c:v>127.403992</c:v>
                </c:pt>
                <c:pt idx="702">
                  <c:v>125.957596</c:v>
                </c:pt>
                <c:pt idx="703">
                  <c:v>126.704155</c:v>
                </c:pt>
                <c:pt idx="704">
                  <c:v>127.64662199999999</c:v>
                </c:pt>
                <c:pt idx="705">
                  <c:v>128.99031099999999</c:v>
                </c:pt>
                <c:pt idx="706">
                  <c:v>129.326324</c:v>
                </c:pt>
                <c:pt idx="707">
                  <c:v>127.543953</c:v>
                </c:pt>
                <c:pt idx="708">
                  <c:v>127.62796</c:v>
                </c:pt>
                <c:pt idx="709">
                  <c:v>127.721283</c:v>
                </c:pt>
                <c:pt idx="710">
                  <c:v>130.520737</c:v>
                </c:pt>
                <c:pt idx="711">
                  <c:v>132.029831</c:v>
                </c:pt>
                <c:pt idx="712">
                  <c:v>127.516685</c:v>
                </c:pt>
                <c:pt idx="713">
                  <c:v>128.81547499999999</c:v>
                </c:pt>
                <c:pt idx="714">
                  <c:v>131.039322</c:v>
                </c:pt>
                <c:pt idx="715">
                  <c:v>130.039581</c:v>
                </c:pt>
                <c:pt idx="716">
                  <c:v>128.731369</c:v>
                </c:pt>
                <c:pt idx="717">
                  <c:v>127.469978</c:v>
                </c:pt>
                <c:pt idx="718">
                  <c:v>125.63855</c:v>
                </c:pt>
                <c:pt idx="719">
                  <c:v>126.059006</c:v>
                </c:pt>
                <c:pt idx="720">
                  <c:v>123.11567700000001</c:v>
                </c:pt>
                <c:pt idx="721">
                  <c:v>122.900772</c:v>
                </c:pt>
                <c:pt idx="722">
                  <c:v>124.106148</c:v>
                </c:pt>
                <c:pt idx="723">
                  <c:v>123.181061</c:v>
                </c:pt>
                <c:pt idx="724">
                  <c:v>124.685478</c:v>
                </c:pt>
                <c:pt idx="725">
                  <c:v>121.798157</c:v>
                </c:pt>
                <c:pt idx="726">
                  <c:v>120.23773199999999</c:v>
                </c:pt>
                <c:pt idx="727">
                  <c:v>122.872726</c:v>
                </c:pt>
                <c:pt idx="728">
                  <c:v>121.910309</c:v>
                </c:pt>
                <c:pt idx="729">
                  <c:v>120.219055</c:v>
                </c:pt>
                <c:pt idx="730">
                  <c:v>121.246864</c:v>
                </c:pt>
                <c:pt idx="731">
                  <c:v>122.16258999999999</c:v>
                </c:pt>
                <c:pt idx="732">
                  <c:v>123.11567700000001</c:v>
                </c:pt>
                <c:pt idx="733">
                  <c:v>123.414711</c:v>
                </c:pt>
                <c:pt idx="734">
                  <c:v>123.88446</c:v>
                </c:pt>
                <c:pt idx="735">
                  <c:v>123.023499</c:v>
                </c:pt>
                <c:pt idx="736">
                  <c:v>120.244102</c:v>
                </c:pt>
                <c:pt idx="737">
                  <c:v>119.27085099999999</c:v>
                </c:pt>
                <c:pt idx="738">
                  <c:v>118.372467</c:v>
                </c:pt>
                <c:pt idx="739">
                  <c:v>117.09036999999999</c:v>
                </c:pt>
                <c:pt idx="740">
                  <c:v>115.23747299999999</c:v>
                </c:pt>
                <c:pt idx="741">
                  <c:v>115.078362</c:v>
                </c:pt>
                <c:pt idx="742">
                  <c:v>115.312325</c:v>
                </c:pt>
                <c:pt idx="743">
                  <c:v>113.00082399999999</c:v>
                </c:pt>
                <c:pt idx="744">
                  <c:v>112.439339</c:v>
                </c:pt>
                <c:pt idx="745">
                  <c:v>111.597076</c:v>
                </c:pt>
                <c:pt idx="746">
                  <c:v>113.843079</c:v>
                </c:pt>
                <c:pt idx="747">
                  <c:v>113.00082399999999</c:v>
                </c:pt>
                <c:pt idx="748">
                  <c:v>112.28961200000001</c:v>
                </c:pt>
                <c:pt idx="749">
                  <c:v>113.412605</c:v>
                </c:pt>
                <c:pt idx="750">
                  <c:v>114.554298</c:v>
                </c:pt>
                <c:pt idx="751">
                  <c:v>113.085052</c:v>
                </c:pt>
                <c:pt idx="752">
                  <c:v>113.253517</c:v>
                </c:pt>
                <c:pt idx="753">
                  <c:v>111.78424099999999</c:v>
                </c:pt>
                <c:pt idx="754">
                  <c:v>109.846603</c:v>
                </c:pt>
                <c:pt idx="755">
                  <c:v>110.587189</c:v>
                </c:pt>
                <c:pt idx="756">
                  <c:v>111.19650300000001</c:v>
                </c:pt>
                <c:pt idx="757">
                  <c:v>108.14988700000001</c:v>
                </c:pt>
                <c:pt idx="758">
                  <c:v>106.55626700000001</c:v>
                </c:pt>
                <c:pt idx="759">
                  <c:v>107.493706</c:v>
                </c:pt>
                <c:pt idx="760">
                  <c:v>108.468597</c:v>
                </c:pt>
                <c:pt idx="761">
                  <c:v>110.559044</c:v>
                </c:pt>
                <c:pt idx="762">
                  <c:v>110.35282100000001</c:v>
                </c:pt>
                <c:pt idx="763">
                  <c:v>108.72171</c:v>
                </c:pt>
                <c:pt idx="764">
                  <c:v>108.609238</c:v>
                </c:pt>
                <c:pt idx="765">
                  <c:v>107.29682200000001</c:v>
                </c:pt>
                <c:pt idx="766">
                  <c:v>109.58414500000001</c:v>
                </c:pt>
                <c:pt idx="767">
                  <c:v>109.846603</c:v>
                </c:pt>
                <c:pt idx="768">
                  <c:v>111.093384</c:v>
                </c:pt>
                <c:pt idx="769">
                  <c:v>109.265396</c:v>
                </c:pt>
                <c:pt idx="770">
                  <c:v>111.421486</c:v>
                </c:pt>
                <c:pt idx="771">
                  <c:v>111.862061</c:v>
                </c:pt>
                <c:pt idx="772">
                  <c:v>111.35585</c:v>
                </c:pt>
                <c:pt idx="773">
                  <c:v>111.627724</c:v>
                </c:pt>
                <c:pt idx="774">
                  <c:v>109.265396</c:v>
                </c:pt>
                <c:pt idx="775">
                  <c:v>109.140518</c:v>
                </c:pt>
                <c:pt idx="776">
                  <c:v>109.196861</c:v>
                </c:pt>
                <c:pt idx="777">
                  <c:v>108.96209</c:v>
                </c:pt>
                <c:pt idx="778">
                  <c:v>106.952461</c:v>
                </c:pt>
                <c:pt idx="779">
                  <c:v>108.107536</c:v>
                </c:pt>
                <c:pt idx="780">
                  <c:v>107.149658</c:v>
                </c:pt>
                <c:pt idx="781">
                  <c:v>107.50649300000001</c:v>
                </c:pt>
                <c:pt idx="782">
                  <c:v>106.839752</c:v>
                </c:pt>
                <c:pt idx="783">
                  <c:v>103.487228</c:v>
                </c:pt>
                <c:pt idx="784">
                  <c:v>102.181877</c:v>
                </c:pt>
                <c:pt idx="785">
                  <c:v>104.088219</c:v>
                </c:pt>
                <c:pt idx="786">
                  <c:v>104.914635</c:v>
                </c:pt>
                <c:pt idx="787">
                  <c:v>105.25269299999999</c:v>
                </c:pt>
                <c:pt idx="788">
                  <c:v>103.46843</c:v>
                </c:pt>
                <c:pt idx="789">
                  <c:v>106.313873</c:v>
                </c:pt>
                <c:pt idx="790">
                  <c:v>107.187225</c:v>
                </c:pt>
                <c:pt idx="791">
                  <c:v>105.703453</c:v>
                </c:pt>
                <c:pt idx="792">
                  <c:v>104.80193300000001</c:v>
                </c:pt>
                <c:pt idx="793">
                  <c:v>105.290268</c:v>
                </c:pt>
                <c:pt idx="794">
                  <c:v>106.933662</c:v>
                </c:pt>
                <c:pt idx="795">
                  <c:v>107.87275700000001</c:v>
                </c:pt>
                <c:pt idx="796">
                  <c:v>108.98023999999999</c:v>
                </c:pt>
                <c:pt idx="797">
                  <c:v>109.836517</c:v>
                </c:pt>
                <c:pt idx="798">
                  <c:v>107.992279</c:v>
                </c:pt>
                <c:pt idx="799">
                  <c:v>107.041901</c:v>
                </c:pt>
                <c:pt idx="800">
                  <c:v>105.8563</c:v>
                </c:pt>
                <c:pt idx="801">
                  <c:v>107.68174</c:v>
                </c:pt>
                <c:pt idx="802">
                  <c:v>108.321594</c:v>
                </c:pt>
                <c:pt idx="803">
                  <c:v>109.56362900000001</c:v>
                </c:pt>
                <c:pt idx="804">
                  <c:v>108.66973900000001</c:v>
                </c:pt>
                <c:pt idx="805">
                  <c:v>109.28134900000001</c:v>
                </c:pt>
                <c:pt idx="806">
                  <c:v>108.142776</c:v>
                </c:pt>
                <c:pt idx="807">
                  <c:v>107.55941</c:v>
                </c:pt>
                <c:pt idx="808">
                  <c:v>107.84168200000001</c:v>
                </c:pt>
                <c:pt idx="809">
                  <c:v>109.70476499999999</c:v>
                </c:pt>
                <c:pt idx="810">
                  <c:v>111.549057</c:v>
                </c:pt>
                <c:pt idx="811">
                  <c:v>110.45751199999999</c:v>
                </c:pt>
                <c:pt idx="812">
                  <c:v>110.54220599999999</c:v>
                </c:pt>
                <c:pt idx="813">
                  <c:v>109.921188</c:v>
                </c:pt>
                <c:pt idx="814">
                  <c:v>110.796257</c:v>
                </c:pt>
                <c:pt idx="815">
                  <c:v>110.495178</c:v>
                </c:pt>
                <c:pt idx="816">
                  <c:v>113.156273</c:v>
                </c:pt>
                <c:pt idx="817">
                  <c:v>110.76194</c:v>
                </c:pt>
                <c:pt idx="818">
                  <c:v>112.505836</c:v>
                </c:pt>
                <c:pt idx="819">
                  <c:v>112.468124</c:v>
                </c:pt>
                <c:pt idx="820">
                  <c:v>109.79100800000001</c:v>
                </c:pt>
                <c:pt idx="821">
                  <c:v>111.56317900000001</c:v>
                </c:pt>
                <c:pt idx="822">
                  <c:v>111.12957</c:v>
                </c:pt>
                <c:pt idx="823">
                  <c:v>110.40372499999999</c:v>
                </c:pt>
                <c:pt idx="824">
                  <c:v>107.830292</c:v>
                </c:pt>
                <c:pt idx="825">
                  <c:v>108.92377500000001</c:v>
                </c:pt>
                <c:pt idx="826">
                  <c:v>108.829498</c:v>
                </c:pt>
                <c:pt idx="827">
                  <c:v>109.281975</c:v>
                </c:pt>
                <c:pt idx="828">
                  <c:v>108.14135</c:v>
                </c:pt>
                <c:pt idx="829">
                  <c:v>108.30159</c:v>
                </c:pt>
                <c:pt idx="830">
                  <c:v>106.557693</c:v>
                </c:pt>
                <c:pt idx="831">
                  <c:v>106.19948599999999</c:v>
                </c:pt>
                <c:pt idx="832">
                  <c:v>105.615036</c:v>
                </c:pt>
                <c:pt idx="833">
                  <c:v>104.842049</c:v>
                </c:pt>
                <c:pt idx="834">
                  <c:v>106.303185</c:v>
                </c:pt>
                <c:pt idx="835">
                  <c:v>107.10442399999999</c:v>
                </c:pt>
                <c:pt idx="836">
                  <c:v>106.21835299999999</c:v>
                </c:pt>
                <c:pt idx="837">
                  <c:v>106.482269</c:v>
                </c:pt>
                <c:pt idx="838">
                  <c:v>105.464226</c:v>
                </c:pt>
                <c:pt idx="839">
                  <c:v>103.53336299999999</c:v>
                </c:pt>
                <c:pt idx="840">
                  <c:v>104.119049</c:v>
                </c:pt>
                <c:pt idx="841">
                  <c:v>101.540154</c:v>
                </c:pt>
                <c:pt idx="842">
                  <c:v>103.146049</c:v>
                </c:pt>
                <c:pt idx="843">
                  <c:v>102.088036</c:v>
                </c:pt>
                <c:pt idx="844">
                  <c:v>102.314751</c:v>
                </c:pt>
                <c:pt idx="845">
                  <c:v>101.47403</c:v>
                </c:pt>
                <c:pt idx="846">
                  <c:v>101.710167</c:v>
                </c:pt>
                <c:pt idx="847">
                  <c:v>102.059715</c:v>
                </c:pt>
                <c:pt idx="848">
                  <c:v>101.993584</c:v>
                </c:pt>
                <c:pt idx="849">
                  <c:v>101.143394</c:v>
                </c:pt>
                <c:pt idx="850">
                  <c:v>101.37956200000001</c:v>
                </c:pt>
                <c:pt idx="851">
                  <c:v>100.368782</c:v>
                </c:pt>
                <c:pt idx="852">
                  <c:v>102.050262</c:v>
                </c:pt>
                <c:pt idx="853">
                  <c:v>99.443016</c:v>
                </c:pt>
                <c:pt idx="854">
                  <c:v>99.849220000000003</c:v>
                </c:pt>
                <c:pt idx="855">
                  <c:v>97.941032000000007</c:v>
                </c:pt>
                <c:pt idx="856">
                  <c:v>95.362151999999995</c:v>
                </c:pt>
                <c:pt idx="857">
                  <c:v>98.555053999999998</c:v>
                </c:pt>
                <c:pt idx="858">
                  <c:v>98.044967999999997</c:v>
                </c:pt>
                <c:pt idx="859">
                  <c:v>96.779121000000004</c:v>
                </c:pt>
                <c:pt idx="860">
                  <c:v>98.316895000000002</c:v>
                </c:pt>
                <c:pt idx="861">
                  <c:v>98.042297000000005</c:v>
                </c:pt>
                <c:pt idx="862">
                  <c:v>97.104857999999993</c:v>
                </c:pt>
                <c:pt idx="863">
                  <c:v>96.565109000000007</c:v>
                </c:pt>
                <c:pt idx="864">
                  <c:v>95.627678000000003</c:v>
                </c:pt>
                <c:pt idx="865">
                  <c:v>94.141036999999997</c:v>
                </c:pt>
                <c:pt idx="866">
                  <c:v>94.557677999999996</c:v>
                </c:pt>
                <c:pt idx="867">
                  <c:v>95.021682999999996</c:v>
                </c:pt>
                <c:pt idx="868">
                  <c:v>94.112633000000002</c:v>
                </c:pt>
                <c:pt idx="869">
                  <c:v>93.336189000000005</c:v>
                </c:pt>
                <c:pt idx="870">
                  <c:v>92.881675999999999</c:v>
                </c:pt>
                <c:pt idx="871">
                  <c:v>93.09948</c:v>
                </c:pt>
                <c:pt idx="872">
                  <c:v>91.404488000000001</c:v>
                </c:pt>
                <c:pt idx="873">
                  <c:v>89.842110000000005</c:v>
                </c:pt>
                <c:pt idx="874">
                  <c:v>88.222899999999996</c:v>
                </c:pt>
                <c:pt idx="875">
                  <c:v>87.493813000000003</c:v>
                </c:pt>
                <c:pt idx="876">
                  <c:v>90.040954999999997</c:v>
                </c:pt>
                <c:pt idx="877">
                  <c:v>91.338211000000001</c:v>
                </c:pt>
                <c:pt idx="878">
                  <c:v>92.294585999999995</c:v>
                </c:pt>
                <c:pt idx="879">
                  <c:v>91.660178999999999</c:v>
                </c:pt>
                <c:pt idx="880">
                  <c:v>91.006821000000002</c:v>
                </c:pt>
                <c:pt idx="881">
                  <c:v>91.857315</c:v>
                </c:pt>
                <c:pt idx="882">
                  <c:v>91.458633000000006</c:v>
                </c:pt>
                <c:pt idx="883">
                  <c:v>90.965027000000006</c:v>
                </c:pt>
                <c:pt idx="884">
                  <c:v>89.436768000000001</c:v>
                </c:pt>
                <c:pt idx="885">
                  <c:v>88.544494999999998</c:v>
                </c:pt>
                <c:pt idx="886">
                  <c:v>89.512726000000001</c:v>
                </c:pt>
                <c:pt idx="887">
                  <c:v>89.806952999999993</c:v>
                </c:pt>
                <c:pt idx="888">
                  <c:v>93.262184000000005</c:v>
                </c:pt>
                <c:pt idx="889">
                  <c:v>92.920456000000001</c:v>
                </c:pt>
                <c:pt idx="890">
                  <c:v>92.692627000000002</c:v>
                </c:pt>
                <c:pt idx="891">
                  <c:v>94.192436000000001</c:v>
                </c:pt>
                <c:pt idx="892">
                  <c:v>96.252251000000001</c:v>
                </c:pt>
                <c:pt idx="893">
                  <c:v>95.236587999999998</c:v>
                </c:pt>
                <c:pt idx="894">
                  <c:v>94.581603999999999</c:v>
                </c:pt>
                <c:pt idx="895">
                  <c:v>94.980300999999997</c:v>
                </c:pt>
                <c:pt idx="896">
                  <c:v>96.328201000000007</c:v>
                </c:pt>
                <c:pt idx="897">
                  <c:v>98.008362000000005</c:v>
                </c:pt>
                <c:pt idx="898">
                  <c:v>97.676124999999999</c:v>
                </c:pt>
                <c:pt idx="899">
                  <c:v>97.951408000000001</c:v>
                </c:pt>
                <c:pt idx="900">
                  <c:v>96.802818000000002</c:v>
                </c:pt>
                <c:pt idx="901">
                  <c:v>97.514763000000002</c:v>
                </c:pt>
                <c:pt idx="902">
                  <c:v>100.629959</c:v>
                </c:pt>
                <c:pt idx="903">
                  <c:v>101.895416</c:v>
                </c:pt>
                <c:pt idx="904">
                  <c:v>100.46818500000001</c:v>
                </c:pt>
                <c:pt idx="905">
                  <c:v>101.76223</c:v>
                </c:pt>
                <c:pt idx="906">
                  <c:v>104.159988</c:v>
                </c:pt>
                <c:pt idx="907">
                  <c:v>103.87453499999999</c:v>
                </c:pt>
                <c:pt idx="908">
                  <c:v>101.172279</c:v>
                </c:pt>
                <c:pt idx="909">
                  <c:v>101.495811</c:v>
                </c:pt>
                <c:pt idx="910">
                  <c:v>102.475838</c:v>
                </c:pt>
                <c:pt idx="911">
                  <c:v>102.913528</c:v>
                </c:pt>
                <c:pt idx="912">
                  <c:v>103.315079</c:v>
                </c:pt>
                <c:pt idx="913">
                  <c:v>102.160988</c:v>
                </c:pt>
                <c:pt idx="914">
                  <c:v>100.444138</c:v>
                </c:pt>
                <c:pt idx="915">
                  <c:v>98.660561000000001</c:v>
                </c:pt>
                <c:pt idx="916">
                  <c:v>98.908553999999995</c:v>
                </c:pt>
                <c:pt idx="917">
                  <c:v>98.889458000000005</c:v>
                </c:pt>
                <c:pt idx="918">
                  <c:v>97.439705000000004</c:v>
                </c:pt>
                <c:pt idx="919">
                  <c:v>95.513039000000006</c:v>
                </c:pt>
                <c:pt idx="920">
                  <c:v>94.950287000000003</c:v>
                </c:pt>
                <c:pt idx="921">
                  <c:v>96.028075999999999</c:v>
                </c:pt>
                <c:pt idx="922">
                  <c:v>94.959823999999998</c:v>
                </c:pt>
                <c:pt idx="923">
                  <c:v>96.772041000000002</c:v>
                </c:pt>
                <c:pt idx="924">
                  <c:v>98.097815999999995</c:v>
                </c:pt>
                <c:pt idx="925">
                  <c:v>98.507942</c:v>
                </c:pt>
                <c:pt idx="926">
                  <c:v>100.32016</c:v>
                </c:pt>
                <c:pt idx="927">
                  <c:v>100.854271</c:v>
                </c:pt>
                <c:pt idx="928">
                  <c:v>99.185149999999993</c:v>
                </c:pt>
                <c:pt idx="929">
                  <c:v>100.79705800000001</c:v>
                </c:pt>
                <c:pt idx="930">
                  <c:v>102.780952</c:v>
                </c:pt>
                <c:pt idx="931">
                  <c:v>101.817627</c:v>
                </c:pt>
                <c:pt idx="932">
                  <c:v>101.159508</c:v>
                </c:pt>
                <c:pt idx="933">
                  <c:v>103.61075599999999</c:v>
                </c:pt>
                <c:pt idx="934">
                  <c:v>102.962166</c:v>
                </c:pt>
                <c:pt idx="935">
                  <c:v>101.293037</c:v>
                </c:pt>
                <c:pt idx="936">
                  <c:v>100.816132</c:v>
                </c:pt>
                <c:pt idx="937">
                  <c:v>102.265923</c:v>
                </c:pt>
                <c:pt idx="938">
                  <c:v>102.513885</c:v>
                </c:pt>
                <c:pt idx="939">
                  <c:v>102.036995</c:v>
                </c:pt>
                <c:pt idx="940">
                  <c:v>101.779465</c:v>
                </c:pt>
                <c:pt idx="941">
                  <c:v>101.407471</c:v>
                </c:pt>
                <c:pt idx="942">
                  <c:v>102.218208</c:v>
                </c:pt>
                <c:pt idx="943">
                  <c:v>103.447006</c:v>
                </c:pt>
                <c:pt idx="944">
                  <c:v>103.58086400000001</c:v>
                </c:pt>
                <c:pt idx="945">
                  <c:v>102.031738</c:v>
                </c:pt>
                <c:pt idx="946">
                  <c:v>101.27630600000001</c:v>
                </c:pt>
                <c:pt idx="947">
                  <c:v>100.46347799999999</c:v>
                </c:pt>
                <c:pt idx="948">
                  <c:v>100.94161200000001</c:v>
                </c:pt>
                <c:pt idx="949">
                  <c:v>99.985359000000003</c:v>
                </c:pt>
                <c:pt idx="950">
                  <c:v>98.866546999999997</c:v>
                </c:pt>
                <c:pt idx="951">
                  <c:v>99.698493999999997</c:v>
                </c:pt>
                <c:pt idx="952">
                  <c:v>99.469002000000003</c:v>
                </c:pt>
                <c:pt idx="953">
                  <c:v>98.541435000000007</c:v>
                </c:pt>
                <c:pt idx="954">
                  <c:v>97.145302000000001</c:v>
                </c:pt>
                <c:pt idx="955">
                  <c:v>97.900741999999994</c:v>
                </c:pt>
                <c:pt idx="956">
                  <c:v>95.997810000000001</c:v>
                </c:pt>
                <c:pt idx="957">
                  <c:v>96.877562999999995</c:v>
                </c:pt>
                <c:pt idx="958">
                  <c:v>97.824257000000003</c:v>
                </c:pt>
                <c:pt idx="959">
                  <c:v>96.552436999999998</c:v>
                </c:pt>
                <c:pt idx="960">
                  <c:v>96.820189999999997</c:v>
                </c:pt>
                <c:pt idx="961">
                  <c:v>97.260063000000002</c:v>
                </c:pt>
                <c:pt idx="962">
                  <c:v>96.215194999999994</c:v>
                </c:pt>
                <c:pt idx="963">
                  <c:v>95.362044999999995</c:v>
                </c:pt>
                <c:pt idx="964">
                  <c:v>97.672279000000003</c:v>
                </c:pt>
                <c:pt idx="965">
                  <c:v>96.914963</c:v>
                </c:pt>
                <c:pt idx="966">
                  <c:v>97.509293</c:v>
                </c:pt>
                <c:pt idx="967">
                  <c:v>97.605155999999994</c:v>
                </c:pt>
                <c:pt idx="968">
                  <c:v>97.844802999999999</c:v>
                </c:pt>
                <c:pt idx="969">
                  <c:v>101.21910099999999</c:v>
                </c:pt>
                <c:pt idx="970">
                  <c:v>101.449173</c:v>
                </c:pt>
                <c:pt idx="971">
                  <c:v>99.781188999999998</c:v>
                </c:pt>
                <c:pt idx="972">
                  <c:v>101.70798499999999</c:v>
                </c:pt>
                <c:pt idx="973">
                  <c:v>100.91233099999999</c:v>
                </c:pt>
                <c:pt idx="974">
                  <c:v>102.42694899999999</c:v>
                </c:pt>
                <c:pt idx="975">
                  <c:v>101.525848</c:v>
                </c:pt>
                <c:pt idx="976">
                  <c:v>100.653519</c:v>
                </c:pt>
                <c:pt idx="977">
                  <c:v>101.995583</c:v>
                </c:pt>
                <c:pt idx="978">
                  <c:v>101.995583</c:v>
                </c:pt>
                <c:pt idx="979">
                  <c:v>102.42694899999999</c:v>
                </c:pt>
                <c:pt idx="980">
                  <c:v>100.020844</c:v>
                </c:pt>
                <c:pt idx="981">
                  <c:v>100.20298</c:v>
                </c:pt>
                <c:pt idx="982">
                  <c:v>100.00168600000001</c:v>
                </c:pt>
                <c:pt idx="983">
                  <c:v>100.46180699999999</c:v>
                </c:pt>
                <c:pt idx="984">
                  <c:v>101.966812</c:v>
                </c:pt>
                <c:pt idx="985">
                  <c:v>102.44637299999999</c:v>
                </c:pt>
                <c:pt idx="986">
                  <c:v>102.955727</c:v>
                </c:pt>
                <c:pt idx="987">
                  <c:v>104.03207399999999</c:v>
                </c:pt>
                <c:pt idx="988">
                  <c:v>104.30117</c:v>
                </c:pt>
                <c:pt idx="989">
                  <c:v>102.619362</c:v>
                </c:pt>
                <c:pt idx="990">
                  <c:v>102.83078</c:v>
                </c:pt>
                <c:pt idx="991">
                  <c:v>102.725067</c:v>
                </c:pt>
                <c:pt idx="992">
                  <c:v>101.91780900000001</c:v>
                </c:pt>
                <c:pt idx="993">
                  <c:v>100.985596</c:v>
                </c:pt>
                <c:pt idx="994">
                  <c:v>99.784301999999997</c:v>
                </c:pt>
                <c:pt idx="995">
                  <c:v>100.139877</c:v>
                </c:pt>
                <c:pt idx="996">
                  <c:v>100.043785</c:v>
                </c:pt>
                <c:pt idx="997">
                  <c:v>100.899109</c:v>
                </c:pt>
                <c:pt idx="998">
                  <c:v>100.33210800000001</c:v>
                </c:pt>
                <c:pt idx="999">
                  <c:v>101.30274199999999</c:v>
                </c:pt>
                <c:pt idx="1000">
                  <c:v>102.79233600000001</c:v>
                </c:pt>
                <c:pt idx="1001">
                  <c:v>101.69676200000001</c:v>
                </c:pt>
                <c:pt idx="1002">
                  <c:v>100.687675</c:v>
                </c:pt>
                <c:pt idx="1003">
                  <c:v>102.311829</c:v>
                </c:pt>
                <c:pt idx="1004">
                  <c:v>99.361701999999994</c:v>
                </c:pt>
                <c:pt idx="1005">
                  <c:v>101.83781399999999</c:v>
                </c:pt>
                <c:pt idx="1006">
                  <c:v>102.40625799999999</c:v>
                </c:pt>
                <c:pt idx="1007">
                  <c:v>101.394623</c:v>
                </c:pt>
                <c:pt idx="1008">
                  <c:v>101.057388</c:v>
                </c:pt>
                <c:pt idx="1009">
                  <c:v>99.641113000000004</c:v>
                </c:pt>
                <c:pt idx="1010">
                  <c:v>99.284630000000007</c:v>
                </c:pt>
                <c:pt idx="1011">
                  <c:v>100.248108</c:v>
                </c:pt>
                <c:pt idx="1012">
                  <c:v>101.307892</c:v>
                </c:pt>
                <c:pt idx="1013">
                  <c:v>100.460052</c:v>
                </c:pt>
                <c:pt idx="1014">
                  <c:v>99.419533000000001</c:v>
                </c:pt>
                <c:pt idx="1015">
                  <c:v>99.120850000000004</c:v>
                </c:pt>
                <c:pt idx="1016">
                  <c:v>98.831817999999998</c:v>
                </c:pt>
                <c:pt idx="1017">
                  <c:v>98.099564000000001</c:v>
                </c:pt>
                <c:pt idx="1018">
                  <c:v>97.405884</c:v>
                </c:pt>
                <c:pt idx="1019">
                  <c:v>97.059028999999995</c:v>
                </c:pt>
                <c:pt idx="1020">
                  <c:v>97.338440000000006</c:v>
                </c:pt>
                <c:pt idx="1021">
                  <c:v>96.856719999999996</c:v>
                </c:pt>
                <c:pt idx="1022">
                  <c:v>96.615844999999993</c:v>
                </c:pt>
                <c:pt idx="1023">
                  <c:v>97.396248</c:v>
                </c:pt>
                <c:pt idx="1024">
                  <c:v>98.369338999999997</c:v>
                </c:pt>
                <c:pt idx="1025">
                  <c:v>99.226837000000003</c:v>
                </c:pt>
                <c:pt idx="1026">
                  <c:v>99.616141999999996</c:v>
                </c:pt>
                <c:pt idx="1027">
                  <c:v>98.524535999999998</c:v>
                </c:pt>
                <c:pt idx="1028">
                  <c:v>98.340987999999996</c:v>
                </c:pt>
                <c:pt idx="1029">
                  <c:v>98.920592999999997</c:v>
                </c:pt>
                <c:pt idx="1030">
                  <c:v>97.452240000000003</c:v>
                </c:pt>
                <c:pt idx="1031">
                  <c:v>98.592147999999995</c:v>
                </c:pt>
                <c:pt idx="1032">
                  <c:v>98.456901999999999</c:v>
                </c:pt>
                <c:pt idx="1033">
                  <c:v>98.746712000000002</c:v>
                </c:pt>
                <c:pt idx="1034">
                  <c:v>97.771049000000005</c:v>
                </c:pt>
                <c:pt idx="1035">
                  <c:v>98.553505000000001</c:v>
                </c:pt>
                <c:pt idx="1036">
                  <c:v>99.500214</c:v>
                </c:pt>
                <c:pt idx="1037">
                  <c:v>99.113799999999998</c:v>
                </c:pt>
                <c:pt idx="1038">
                  <c:v>99.799666999999999</c:v>
                </c:pt>
                <c:pt idx="1039">
                  <c:v>100.041183</c:v>
                </c:pt>
                <c:pt idx="1040">
                  <c:v>98.833656000000005</c:v>
                </c:pt>
                <c:pt idx="1041">
                  <c:v>99.819007999999997</c:v>
                </c:pt>
                <c:pt idx="1042">
                  <c:v>99.925262000000004</c:v>
                </c:pt>
                <c:pt idx="1043">
                  <c:v>99.664412999999996</c:v>
                </c:pt>
                <c:pt idx="1044">
                  <c:v>100.089485</c:v>
                </c:pt>
                <c:pt idx="1045">
                  <c:v>98.283028000000002</c:v>
                </c:pt>
                <c:pt idx="1046">
                  <c:v>99.442252999999994</c:v>
                </c:pt>
                <c:pt idx="1047">
                  <c:v>98.878510000000006</c:v>
                </c:pt>
                <c:pt idx="1048">
                  <c:v>97.938927000000007</c:v>
                </c:pt>
                <c:pt idx="1049">
                  <c:v>96.553780000000003</c:v>
                </c:pt>
                <c:pt idx="1050">
                  <c:v>95.972594999999998</c:v>
                </c:pt>
                <c:pt idx="1051">
                  <c:v>96.098511000000002</c:v>
                </c:pt>
                <c:pt idx="1052">
                  <c:v>96.592522000000002</c:v>
                </c:pt>
                <c:pt idx="1053">
                  <c:v>97.667702000000006</c:v>
                </c:pt>
                <c:pt idx="1054">
                  <c:v>98.694466000000006</c:v>
                </c:pt>
                <c:pt idx="1055">
                  <c:v>98.113281000000001</c:v>
                </c:pt>
                <c:pt idx="1056">
                  <c:v>98.161704999999998</c:v>
                </c:pt>
                <c:pt idx="1057">
                  <c:v>98.607292000000001</c:v>
                </c:pt>
                <c:pt idx="1058">
                  <c:v>99.721221999999997</c:v>
                </c:pt>
                <c:pt idx="1059">
                  <c:v>98.510422000000005</c:v>
                </c:pt>
                <c:pt idx="1060">
                  <c:v>98.539482000000007</c:v>
                </c:pt>
                <c:pt idx="1061">
                  <c:v>98.181076000000004</c:v>
                </c:pt>
                <c:pt idx="1062">
                  <c:v>97.997039999999998</c:v>
                </c:pt>
                <c:pt idx="1063">
                  <c:v>98.093909999999994</c:v>
                </c:pt>
                <c:pt idx="1064">
                  <c:v>96.185706999999994</c:v>
                </c:pt>
                <c:pt idx="1065">
                  <c:v>96.679694999999995</c:v>
                </c:pt>
                <c:pt idx="1066">
                  <c:v>96.912170000000003</c:v>
                </c:pt>
                <c:pt idx="1067">
                  <c:v>95.324089000000001</c:v>
                </c:pt>
                <c:pt idx="1068">
                  <c:v>94.304207000000005</c:v>
                </c:pt>
                <c:pt idx="1069">
                  <c:v>92.128478999999999</c:v>
                </c:pt>
                <c:pt idx="1070">
                  <c:v>93.760277000000002</c:v>
                </c:pt>
                <c:pt idx="1071">
                  <c:v>92.837531999999996</c:v>
                </c:pt>
                <c:pt idx="1072">
                  <c:v>93.915702999999993</c:v>
                </c:pt>
                <c:pt idx="1073">
                  <c:v>94.401352000000003</c:v>
                </c:pt>
                <c:pt idx="1074">
                  <c:v>92.847251999999997</c:v>
                </c:pt>
                <c:pt idx="1075">
                  <c:v>92.633567999999997</c:v>
                </c:pt>
                <c:pt idx="1076">
                  <c:v>92.429596000000004</c:v>
                </c:pt>
                <c:pt idx="1077">
                  <c:v>91.866219000000001</c:v>
                </c:pt>
                <c:pt idx="1078">
                  <c:v>91.147461000000007</c:v>
                </c:pt>
                <c:pt idx="1079">
                  <c:v>90.758942000000005</c:v>
                </c:pt>
                <c:pt idx="1080">
                  <c:v>91.079475000000002</c:v>
                </c:pt>
                <c:pt idx="1081">
                  <c:v>89.865334000000004</c:v>
                </c:pt>
                <c:pt idx="1082">
                  <c:v>90.554962000000003</c:v>
                </c:pt>
                <c:pt idx="1083">
                  <c:v>92.798676</c:v>
                </c:pt>
                <c:pt idx="1084">
                  <c:v>92.186768000000001</c:v>
                </c:pt>
                <c:pt idx="1085">
                  <c:v>92.487876999999997</c:v>
                </c:pt>
                <c:pt idx="1086">
                  <c:v>92.584991000000002</c:v>
                </c:pt>
                <c:pt idx="1087">
                  <c:v>93.546593000000001</c:v>
                </c:pt>
                <c:pt idx="1088">
                  <c:v>93.449462999999994</c:v>
                </c:pt>
                <c:pt idx="1089">
                  <c:v>93.867119000000002</c:v>
                </c:pt>
                <c:pt idx="1090">
                  <c:v>92.404822999999993</c:v>
                </c:pt>
                <c:pt idx="1091">
                  <c:v>91.109093000000001</c:v>
                </c:pt>
                <c:pt idx="1092">
                  <c:v>91.333183000000005</c:v>
                </c:pt>
                <c:pt idx="1093">
                  <c:v>91.586478999999997</c:v>
                </c:pt>
                <c:pt idx="1094">
                  <c:v>91.937186999999994</c:v>
                </c:pt>
                <c:pt idx="1095">
                  <c:v>91.274711999999994</c:v>
                </c:pt>
                <c:pt idx="1096">
                  <c:v>91.800803999999999</c:v>
                </c:pt>
                <c:pt idx="1097">
                  <c:v>91.781326000000007</c:v>
                </c:pt>
                <c:pt idx="1098">
                  <c:v>91.118842999999998</c:v>
                </c:pt>
                <c:pt idx="1099">
                  <c:v>90.563545000000005</c:v>
                </c:pt>
                <c:pt idx="1100">
                  <c:v>91.079871999999995</c:v>
                </c:pt>
                <c:pt idx="1101">
                  <c:v>90.407668999999999</c:v>
                </c:pt>
                <c:pt idx="1102">
                  <c:v>90.690178000000003</c:v>
                </c:pt>
                <c:pt idx="1103">
                  <c:v>88.361794000000003</c:v>
                </c:pt>
                <c:pt idx="1104">
                  <c:v>89.072990000000004</c:v>
                </c:pt>
                <c:pt idx="1105">
                  <c:v>86.880981000000006</c:v>
                </c:pt>
                <c:pt idx="1106">
                  <c:v>86.578979000000004</c:v>
                </c:pt>
                <c:pt idx="1107">
                  <c:v>86.130829000000006</c:v>
                </c:pt>
                <c:pt idx="1108">
                  <c:v>86.393874999999994</c:v>
                </c:pt>
                <c:pt idx="1109">
                  <c:v>86.40361</c:v>
                </c:pt>
                <c:pt idx="1110">
                  <c:v>84.957199000000003</c:v>
                </c:pt>
                <c:pt idx="1111">
                  <c:v>83.129645999999994</c:v>
                </c:pt>
                <c:pt idx="1112">
                  <c:v>84.302429000000004</c:v>
                </c:pt>
                <c:pt idx="1113">
                  <c:v>83.882171999999997</c:v>
                </c:pt>
                <c:pt idx="1114">
                  <c:v>82.865768000000003</c:v>
                </c:pt>
                <c:pt idx="1115">
                  <c:v>84.810608000000002</c:v>
                </c:pt>
                <c:pt idx="1116">
                  <c:v>84.693336000000002</c:v>
                </c:pt>
                <c:pt idx="1117">
                  <c:v>86.462256999999994</c:v>
                </c:pt>
                <c:pt idx="1118">
                  <c:v>84.116714000000002</c:v>
                </c:pt>
                <c:pt idx="1119">
                  <c:v>85.621773000000005</c:v>
                </c:pt>
                <c:pt idx="1120">
                  <c:v>84.243767000000005</c:v>
                </c:pt>
                <c:pt idx="1121">
                  <c:v>83.315323000000006</c:v>
                </c:pt>
                <c:pt idx="1122">
                  <c:v>82.582352</c:v>
                </c:pt>
                <c:pt idx="1123">
                  <c:v>80.891616999999997</c:v>
                </c:pt>
                <c:pt idx="1124">
                  <c:v>81.350944999999996</c:v>
                </c:pt>
                <c:pt idx="1125">
                  <c:v>82.328238999999996</c:v>
                </c:pt>
                <c:pt idx="1126">
                  <c:v>83.413062999999994</c:v>
                </c:pt>
                <c:pt idx="1127">
                  <c:v>81.556174999999996</c:v>
                </c:pt>
                <c:pt idx="1128">
                  <c:v>82.807136999999997</c:v>
                </c:pt>
                <c:pt idx="1129">
                  <c:v>82.455314999999999</c:v>
                </c:pt>
                <c:pt idx="1130">
                  <c:v>82.083916000000002</c:v>
                </c:pt>
                <c:pt idx="1131">
                  <c:v>81.683228</c:v>
                </c:pt>
                <c:pt idx="1132">
                  <c:v>83.454300000000003</c:v>
                </c:pt>
                <c:pt idx="1133">
                  <c:v>85.356780999999998</c:v>
                </c:pt>
                <c:pt idx="1134">
                  <c:v>85.935371000000004</c:v>
                </c:pt>
                <c:pt idx="1135">
                  <c:v>85.101806999999994</c:v>
                </c:pt>
                <c:pt idx="1136">
                  <c:v>86.357062999999997</c:v>
                </c:pt>
                <c:pt idx="1137">
                  <c:v>87.828056000000004</c:v>
                </c:pt>
                <c:pt idx="1138">
                  <c:v>85.807891999999995</c:v>
                </c:pt>
                <c:pt idx="1139">
                  <c:v>86.288414000000003</c:v>
                </c:pt>
                <c:pt idx="1140">
                  <c:v>86.092285000000004</c:v>
                </c:pt>
                <c:pt idx="1141">
                  <c:v>88.043807999999999</c:v>
                </c:pt>
                <c:pt idx="1142">
                  <c:v>86.808159000000003</c:v>
                </c:pt>
                <c:pt idx="1143">
                  <c:v>87.886902000000006</c:v>
                </c:pt>
                <c:pt idx="1144">
                  <c:v>88.298766999999998</c:v>
                </c:pt>
                <c:pt idx="1145">
                  <c:v>88.838127</c:v>
                </c:pt>
                <c:pt idx="1146">
                  <c:v>88.798912000000001</c:v>
                </c:pt>
                <c:pt idx="1147">
                  <c:v>89.112717000000004</c:v>
                </c:pt>
                <c:pt idx="1148">
                  <c:v>88.063407999999995</c:v>
                </c:pt>
                <c:pt idx="1149">
                  <c:v>89.534401000000003</c:v>
                </c:pt>
                <c:pt idx="1150">
                  <c:v>89.710937999999999</c:v>
                </c:pt>
                <c:pt idx="1151">
                  <c:v>90.838676000000007</c:v>
                </c:pt>
                <c:pt idx="1152">
                  <c:v>89.789383000000001</c:v>
                </c:pt>
                <c:pt idx="1153">
                  <c:v>91.480468999999999</c:v>
                </c:pt>
                <c:pt idx="1154">
                  <c:v>91.116478000000001</c:v>
                </c:pt>
                <c:pt idx="1155">
                  <c:v>93.074173000000002</c:v>
                </c:pt>
                <c:pt idx="1156">
                  <c:v>94.313727999999998</c:v>
                </c:pt>
                <c:pt idx="1157">
                  <c:v>93.772651999999994</c:v>
                </c:pt>
                <c:pt idx="1158">
                  <c:v>93.005309999999994</c:v>
                </c:pt>
                <c:pt idx="1159">
                  <c:v>92.808555999999996</c:v>
                </c:pt>
                <c:pt idx="1160">
                  <c:v>93.084014999999994</c:v>
                </c:pt>
                <c:pt idx="1161">
                  <c:v>95.267975000000007</c:v>
                </c:pt>
                <c:pt idx="1162">
                  <c:v>97.746178</c:v>
                </c:pt>
                <c:pt idx="1163">
                  <c:v>97.854743999999997</c:v>
                </c:pt>
                <c:pt idx="1164">
                  <c:v>97.075057999999999</c:v>
                </c:pt>
                <c:pt idx="1165">
                  <c:v>97.598136999999994</c:v>
                </c:pt>
                <c:pt idx="1166">
                  <c:v>98.259383999999997</c:v>
                </c:pt>
                <c:pt idx="1167">
                  <c:v>97.637611000000007</c:v>
                </c:pt>
                <c:pt idx="1168">
                  <c:v>97.193489</c:v>
                </c:pt>
                <c:pt idx="1169">
                  <c:v>97.469841000000002</c:v>
                </c:pt>
                <c:pt idx="1170">
                  <c:v>99.196967999999998</c:v>
                </c:pt>
                <c:pt idx="1171">
                  <c:v>98.476508999999993</c:v>
                </c:pt>
                <c:pt idx="1172">
                  <c:v>97.588272000000003</c:v>
                </c:pt>
                <c:pt idx="1173">
                  <c:v>97.025711000000001</c:v>
                </c:pt>
                <c:pt idx="1174">
                  <c:v>97.430367000000004</c:v>
                </c:pt>
                <c:pt idx="1175">
                  <c:v>95.949959000000007</c:v>
                </c:pt>
                <c:pt idx="1176">
                  <c:v>95.032104000000004</c:v>
                </c:pt>
                <c:pt idx="1177">
                  <c:v>95.969688000000005</c:v>
                </c:pt>
                <c:pt idx="1178">
                  <c:v>95.357787999999999</c:v>
                </c:pt>
                <c:pt idx="1179">
                  <c:v>94.913666000000006</c:v>
                </c:pt>
                <c:pt idx="1180">
                  <c:v>95.446617000000003</c:v>
                </c:pt>
                <c:pt idx="1181">
                  <c:v>95.259094000000005</c:v>
                </c:pt>
                <c:pt idx="1182">
                  <c:v>93.581305999999998</c:v>
                </c:pt>
                <c:pt idx="1183">
                  <c:v>93.433266000000003</c:v>
                </c:pt>
                <c:pt idx="1184">
                  <c:v>92.564757999999998</c:v>
                </c:pt>
                <c:pt idx="1185">
                  <c:v>92.860847000000007</c:v>
                </c:pt>
                <c:pt idx="1186">
                  <c:v>93.413527999999999</c:v>
                </c:pt>
                <c:pt idx="1187">
                  <c:v>92.673325000000006</c:v>
                </c:pt>
                <c:pt idx="1188">
                  <c:v>92.130516</c:v>
                </c:pt>
                <c:pt idx="1189">
                  <c:v>92.732544000000004</c:v>
                </c:pt>
                <c:pt idx="1190">
                  <c:v>92.554893000000007</c:v>
                </c:pt>
                <c:pt idx="1191">
                  <c:v>93.620780999999994</c:v>
                </c:pt>
                <c:pt idx="1192">
                  <c:v>94.469543000000002</c:v>
                </c:pt>
                <c:pt idx="1193">
                  <c:v>95.397270000000006</c:v>
                </c:pt>
                <c:pt idx="1194">
                  <c:v>97.268578000000005</c:v>
                </c:pt>
                <c:pt idx="1195">
                  <c:v>95.120033000000006</c:v>
                </c:pt>
                <c:pt idx="1196">
                  <c:v>93.199211000000005</c:v>
                </c:pt>
                <c:pt idx="1197">
                  <c:v>94.110129999999998</c:v>
                </c:pt>
                <c:pt idx="1198">
                  <c:v>93.654670999999993</c:v>
                </c:pt>
                <c:pt idx="1199">
                  <c:v>93.110106999999999</c:v>
                </c:pt>
                <c:pt idx="1200">
                  <c:v>92.921988999999996</c:v>
                </c:pt>
                <c:pt idx="1201">
                  <c:v>93.030906999999999</c:v>
                </c:pt>
                <c:pt idx="1202">
                  <c:v>91.436820999999995</c:v>
                </c:pt>
                <c:pt idx="1203">
                  <c:v>91.902184000000005</c:v>
                </c:pt>
                <c:pt idx="1204">
                  <c:v>92.377433999999994</c:v>
                </c:pt>
                <c:pt idx="1205">
                  <c:v>91.842772999999994</c:v>
                </c:pt>
                <c:pt idx="1206">
                  <c:v>91.921974000000006</c:v>
                </c:pt>
                <c:pt idx="1207">
                  <c:v>91.268508999999995</c:v>
                </c:pt>
                <c:pt idx="1208">
                  <c:v>91.71405</c:v>
                </c:pt>
                <c:pt idx="1209">
                  <c:v>92.941794999999999</c:v>
                </c:pt>
                <c:pt idx="1210">
                  <c:v>92.664565999999994</c:v>
                </c:pt>
                <c:pt idx="1211">
                  <c:v>92.011093000000002</c:v>
                </c:pt>
                <c:pt idx="1212">
                  <c:v>92.595245000000006</c:v>
                </c:pt>
                <c:pt idx="1213">
                  <c:v>93.248726000000005</c:v>
                </c:pt>
                <c:pt idx="1214">
                  <c:v>93.829764999999995</c:v>
                </c:pt>
                <c:pt idx="1215">
                  <c:v>93.452338999999995</c:v>
                </c:pt>
                <c:pt idx="1216">
                  <c:v>94.783257000000006</c:v>
                </c:pt>
                <c:pt idx="1217">
                  <c:v>95.339461999999997</c:v>
                </c:pt>
                <c:pt idx="1218">
                  <c:v>95.250068999999996</c:v>
                </c:pt>
                <c:pt idx="1219">
                  <c:v>95.081230000000005</c:v>
                </c:pt>
                <c:pt idx="1220">
                  <c:v>95.031563000000006</c:v>
                </c:pt>
                <c:pt idx="1221">
                  <c:v>94.236976999999996</c:v>
                </c:pt>
                <c:pt idx="1222">
                  <c:v>93.780097999999995</c:v>
                </c:pt>
                <c:pt idx="1223">
                  <c:v>92.339928</c:v>
                </c:pt>
                <c:pt idx="1224">
                  <c:v>92.310135000000002</c:v>
                </c:pt>
                <c:pt idx="1225">
                  <c:v>92.032036000000005</c:v>
                </c:pt>
                <c:pt idx="1226">
                  <c:v>92.290260000000004</c:v>
                </c:pt>
                <c:pt idx="1227">
                  <c:v>92.260468000000003</c:v>
                </c:pt>
                <c:pt idx="1228">
                  <c:v>92.459114</c:v>
                </c:pt>
                <c:pt idx="1229">
                  <c:v>93.343086</c:v>
                </c:pt>
                <c:pt idx="1230">
                  <c:v>92.876266000000001</c:v>
                </c:pt>
                <c:pt idx="1231">
                  <c:v>93.134499000000005</c:v>
                </c:pt>
                <c:pt idx="1232">
                  <c:v>94.058197000000007</c:v>
                </c:pt>
                <c:pt idx="1233">
                  <c:v>93.978752</c:v>
                </c:pt>
                <c:pt idx="1234">
                  <c:v>92.226883000000001</c:v>
                </c:pt>
                <c:pt idx="1235">
                  <c:v>91.718665999999999</c:v>
                </c:pt>
                <c:pt idx="1236">
                  <c:v>91.698729999999998</c:v>
                </c:pt>
                <c:pt idx="1237">
                  <c:v>92.356430000000003</c:v>
                </c:pt>
                <c:pt idx="1238">
                  <c:v>91.070930000000004</c:v>
                </c:pt>
                <c:pt idx="1239">
                  <c:v>91.060965999999993</c:v>
                </c:pt>
                <c:pt idx="1240">
                  <c:v>91.908005000000003</c:v>
                </c:pt>
                <c:pt idx="1241">
                  <c:v>89.905013999999994</c:v>
                </c:pt>
                <c:pt idx="1242">
                  <c:v>89.496444999999994</c:v>
                </c:pt>
                <c:pt idx="1243">
                  <c:v>89.974770000000007</c:v>
                </c:pt>
                <c:pt idx="1244">
                  <c:v>88.579659000000007</c:v>
                </c:pt>
                <c:pt idx="1245">
                  <c:v>87.991721999999996</c:v>
                </c:pt>
                <c:pt idx="1246">
                  <c:v>88.968299999999999</c:v>
                </c:pt>
                <c:pt idx="1247">
                  <c:v>88.519874999999999</c:v>
                </c:pt>
                <c:pt idx="1248">
                  <c:v>88.838752999999997</c:v>
                </c:pt>
                <c:pt idx="1249">
                  <c:v>88.689278000000002</c:v>
                </c:pt>
                <c:pt idx="1250">
                  <c:v>88.719170000000005</c:v>
                </c:pt>
                <c:pt idx="1251">
                  <c:v>88.091369999999998</c:v>
                </c:pt>
                <c:pt idx="1252">
                  <c:v>87.473534000000001</c:v>
                </c:pt>
                <c:pt idx="1253">
                  <c:v>87.931931000000006</c:v>
                </c:pt>
                <c:pt idx="1254">
                  <c:v>88.669349999999994</c:v>
                </c:pt>
                <c:pt idx="1255">
                  <c:v>87.912002999999999</c:v>
                </c:pt>
                <c:pt idx="1256">
                  <c:v>88.559997999999993</c:v>
                </c:pt>
                <c:pt idx="1257">
                  <c:v>88.940002000000007</c:v>
                </c:pt>
                <c:pt idx="1258">
                  <c:v>89.839995999999999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4-4194-B66A-62ABD9357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141536"/>
        <c:axId val="1771125168"/>
      </c:lineChart>
      <c:lineChart>
        <c:grouping val="standard"/>
        <c:varyColors val="0"/>
        <c:ser>
          <c:idx val="1"/>
          <c:order val="1"/>
          <c:tx>
            <c:v>Calculator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[0]!dd</c:f>
              <c:numCache>
                <c:formatCode>mm/dd/yy;@</c:formatCode>
                <c:ptCount val="1259"/>
                <c:pt idx="0">
                  <c:v>43591</c:v>
                </c:pt>
                <c:pt idx="1">
                  <c:v>43592</c:v>
                </c:pt>
                <c:pt idx="2">
                  <c:v>43593</c:v>
                </c:pt>
                <c:pt idx="3">
                  <c:v>43594</c:v>
                </c:pt>
                <c:pt idx="4">
                  <c:v>43595</c:v>
                </c:pt>
                <c:pt idx="5">
                  <c:v>43598</c:v>
                </c:pt>
                <c:pt idx="6">
                  <c:v>43599</c:v>
                </c:pt>
                <c:pt idx="7">
                  <c:v>43600</c:v>
                </c:pt>
                <c:pt idx="8">
                  <c:v>43601</c:v>
                </c:pt>
                <c:pt idx="9">
                  <c:v>43602</c:v>
                </c:pt>
                <c:pt idx="10">
                  <c:v>43605</c:v>
                </c:pt>
                <c:pt idx="11">
                  <c:v>43606</c:v>
                </c:pt>
                <c:pt idx="12">
                  <c:v>43607</c:v>
                </c:pt>
                <c:pt idx="13">
                  <c:v>43608</c:v>
                </c:pt>
                <c:pt idx="14">
                  <c:v>43609</c:v>
                </c:pt>
                <c:pt idx="15">
                  <c:v>43613</c:v>
                </c:pt>
                <c:pt idx="16">
                  <c:v>43614</c:v>
                </c:pt>
                <c:pt idx="17">
                  <c:v>43615</c:v>
                </c:pt>
                <c:pt idx="18">
                  <c:v>43616</c:v>
                </c:pt>
                <c:pt idx="19">
                  <c:v>43619</c:v>
                </c:pt>
                <c:pt idx="20">
                  <c:v>43620</c:v>
                </c:pt>
                <c:pt idx="21">
                  <c:v>43621</c:v>
                </c:pt>
                <c:pt idx="22">
                  <c:v>43622</c:v>
                </c:pt>
                <c:pt idx="23">
                  <c:v>43623</c:v>
                </c:pt>
                <c:pt idx="24">
                  <c:v>43626</c:v>
                </c:pt>
                <c:pt idx="25">
                  <c:v>43627</c:v>
                </c:pt>
                <c:pt idx="26">
                  <c:v>43628</c:v>
                </c:pt>
                <c:pt idx="27">
                  <c:v>43629</c:v>
                </c:pt>
                <c:pt idx="28">
                  <c:v>43630</c:v>
                </c:pt>
                <c:pt idx="29">
                  <c:v>43633</c:v>
                </c:pt>
                <c:pt idx="30">
                  <c:v>43634</c:v>
                </c:pt>
                <c:pt idx="31">
                  <c:v>43635</c:v>
                </c:pt>
                <c:pt idx="32">
                  <c:v>43636</c:v>
                </c:pt>
                <c:pt idx="33">
                  <c:v>43637</c:v>
                </c:pt>
                <c:pt idx="34">
                  <c:v>43640</c:v>
                </c:pt>
                <c:pt idx="35">
                  <c:v>43641</c:v>
                </c:pt>
                <c:pt idx="36">
                  <c:v>43642</c:v>
                </c:pt>
                <c:pt idx="37">
                  <c:v>43643</c:v>
                </c:pt>
                <c:pt idx="38">
                  <c:v>43644</c:v>
                </c:pt>
                <c:pt idx="39">
                  <c:v>43647</c:v>
                </c:pt>
                <c:pt idx="40">
                  <c:v>43648</c:v>
                </c:pt>
                <c:pt idx="41">
                  <c:v>43649</c:v>
                </c:pt>
                <c:pt idx="42">
                  <c:v>43651</c:v>
                </c:pt>
                <c:pt idx="43">
                  <c:v>43654</c:v>
                </c:pt>
                <c:pt idx="44">
                  <c:v>43655</c:v>
                </c:pt>
                <c:pt idx="45">
                  <c:v>43656</c:v>
                </c:pt>
                <c:pt idx="46">
                  <c:v>43657</c:v>
                </c:pt>
                <c:pt idx="47">
                  <c:v>43658</c:v>
                </c:pt>
                <c:pt idx="48">
                  <c:v>43661</c:v>
                </c:pt>
                <c:pt idx="49">
                  <c:v>43662</c:v>
                </c:pt>
                <c:pt idx="50">
                  <c:v>43663</c:v>
                </c:pt>
                <c:pt idx="51">
                  <c:v>43664</c:v>
                </c:pt>
                <c:pt idx="52">
                  <c:v>43665</c:v>
                </c:pt>
                <c:pt idx="53">
                  <c:v>43668</c:v>
                </c:pt>
                <c:pt idx="54">
                  <c:v>43669</c:v>
                </c:pt>
                <c:pt idx="55">
                  <c:v>43670</c:v>
                </c:pt>
                <c:pt idx="56">
                  <c:v>43671</c:v>
                </c:pt>
                <c:pt idx="57">
                  <c:v>43672</c:v>
                </c:pt>
                <c:pt idx="58">
                  <c:v>43675</c:v>
                </c:pt>
                <c:pt idx="59">
                  <c:v>43676</c:v>
                </c:pt>
                <c:pt idx="60">
                  <c:v>43677</c:v>
                </c:pt>
                <c:pt idx="61">
                  <c:v>43678</c:v>
                </c:pt>
                <c:pt idx="62">
                  <c:v>43679</c:v>
                </c:pt>
                <c:pt idx="63">
                  <c:v>43682</c:v>
                </c:pt>
                <c:pt idx="64">
                  <c:v>43683</c:v>
                </c:pt>
                <c:pt idx="65">
                  <c:v>43684</c:v>
                </c:pt>
                <c:pt idx="66">
                  <c:v>43685</c:v>
                </c:pt>
                <c:pt idx="67">
                  <c:v>43686</c:v>
                </c:pt>
                <c:pt idx="68">
                  <c:v>43689</c:v>
                </c:pt>
                <c:pt idx="69">
                  <c:v>43690</c:v>
                </c:pt>
                <c:pt idx="70">
                  <c:v>43691</c:v>
                </c:pt>
                <c:pt idx="71">
                  <c:v>43692</c:v>
                </c:pt>
                <c:pt idx="72">
                  <c:v>43693</c:v>
                </c:pt>
                <c:pt idx="73">
                  <c:v>43696</c:v>
                </c:pt>
                <c:pt idx="74">
                  <c:v>43697</c:v>
                </c:pt>
                <c:pt idx="75">
                  <c:v>43698</c:v>
                </c:pt>
                <c:pt idx="76">
                  <c:v>43699</c:v>
                </c:pt>
                <c:pt idx="77">
                  <c:v>43700</c:v>
                </c:pt>
                <c:pt idx="78">
                  <c:v>43703</c:v>
                </c:pt>
                <c:pt idx="79">
                  <c:v>43704</c:v>
                </c:pt>
                <c:pt idx="80">
                  <c:v>43705</c:v>
                </c:pt>
                <c:pt idx="81">
                  <c:v>43706</c:v>
                </c:pt>
                <c:pt idx="82">
                  <c:v>43707</c:v>
                </c:pt>
                <c:pt idx="83">
                  <c:v>43711</c:v>
                </c:pt>
                <c:pt idx="84">
                  <c:v>43712</c:v>
                </c:pt>
                <c:pt idx="85">
                  <c:v>43713</c:v>
                </c:pt>
                <c:pt idx="86">
                  <c:v>43714</c:v>
                </c:pt>
                <c:pt idx="87">
                  <c:v>43717</c:v>
                </c:pt>
                <c:pt idx="88">
                  <c:v>43718</c:v>
                </c:pt>
                <c:pt idx="89">
                  <c:v>43719</c:v>
                </c:pt>
                <c:pt idx="90">
                  <c:v>43720</c:v>
                </c:pt>
                <c:pt idx="91">
                  <c:v>43721</c:v>
                </c:pt>
                <c:pt idx="92">
                  <c:v>43724</c:v>
                </c:pt>
                <c:pt idx="93">
                  <c:v>43725</c:v>
                </c:pt>
                <c:pt idx="94">
                  <c:v>43726</c:v>
                </c:pt>
                <c:pt idx="95">
                  <c:v>43727</c:v>
                </c:pt>
                <c:pt idx="96">
                  <c:v>43728</c:v>
                </c:pt>
                <c:pt idx="97">
                  <c:v>43731</c:v>
                </c:pt>
                <c:pt idx="98">
                  <c:v>43732</c:v>
                </c:pt>
                <c:pt idx="99">
                  <c:v>43733</c:v>
                </c:pt>
                <c:pt idx="100">
                  <c:v>43734</c:v>
                </c:pt>
                <c:pt idx="101">
                  <c:v>43735</c:v>
                </c:pt>
                <c:pt idx="102">
                  <c:v>43738</c:v>
                </c:pt>
                <c:pt idx="103">
                  <c:v>43739</c:v>
                </c:pt>
                <c:pt idx="104">
                  <c:v>43740</c:v>
                </c:pt>
                <c:pt idx="105">
                  <c:v>43741</c:v>
                </c:pt>
                <c:pt idx="106">
                  <c:v>43742</c:v>
                </c:pt>
                <c:pt idx="107">
                  <c:v>43745</c:v>
                </c:pt>
                <c:pt idx="108">
                  <c:v>43746</c:v>
                </c:pt>
                <c:pt idx="109">
                  <c:v>43747</c:v>
                </c:pt>
                <c:pt idx="110">
                  <c:v>43748</c:v>
                </c:pt>
                <c:pt idx="111">
                  <c:v>43749</c:v>
                </c:pt>
                <c:pt idx="112">
                  <c:v>43752</c:v>
                </c:pt>
                <c:pt idx="113">
                  <c:v>43753</c:v>
                </c:pt>
                <c:pt idx="114">
                  <c:v>43754</c:v>
                </c:pt>
                <c:pt idx="115">
                  <c:v>43755</c:v>
                </c:pt>
                <c:pt idx="116">
                  <c:v>43756</c:v>
                </c:pt>
                <c:pt idx="117">
                  <c:v>43759</c:v>
                </c:pt>
                <c:pt idx="118">
                  <c:v>43760</c:v>
                </c:pt>
                <c:pt idx="119">
                  <c:v>43761</c:v>
                </c:pt>
                <c:pt idx="120">
                  <c:v>43762</c:v>
                </c:pt>
                <c:pt idx="121">
                  <c:v>43763</c:v>
                </c:pt>
                <c:pt idx="122">
                  <c:v>43766</c:v>
                </c:pt>
                <c:pt idx="123">
                  <c:v>43767</c:v>
                </c:pt>
                <c:pt idx="124">
                  <c:v>43768</c:v>
                </c:pt>
                <c:pt idx="125">
                  <c:v>43769</c:v>
                </c:pt>
                <c:pt idx="126">
                  <c:v>43770</c:v>
                </c:pt>
                <c:pt idx="127">
                  <c:v>43773</c:v>
                </c:pt>
                <c:pt idx="128">
                  <c:v>43774</c:v>
                </c:pt>
                <c:pt idx="129">
                  <c:v>43775</c:v>
                </c:pt>
                <c:pt idx="130">
                  <c:v>43776</c:v>
                </c:pt>
                <c:pt idx="131">
                  <c:v>43777</c:v>
                </c:pt>
                <c:pt idx="132">
                  <c:v>43780</c:v>
                </c:pt>
                <c:pt idx="133">
                  <c:v>43781</c:v>
                </c:pt>
                <c:pt idx="134">
                  <c:v>43782</c:v>
                </c:pt>
                <c:pt idx="135">
                  <c:v>43783</c:v>
                </c:pt>
                <c:pt idx="136">
                  <c:v>43784</c:v>
                </c:pt>
                <c:pt idx="137">
                  <c:v>43787</c:v>
                </c:pt>
                <c:pt idx="138">
                  <c:v>43788</c:v>
                </c:pt>
                <c:pt idx="139">
                  <c:v>43789</c:v>
                </c:pt>
                <c:pt idx="140">
                  <c:v>43790</c:v>
                </c:pt>
                <c:pt idx="141">
                  <c:v>43791</c:v>
                </c:pt>
                <c:pt idx="142">
                  <c:v>43794</c:v>
                </c:pt>
                <c:pt idx="143">
                  <c:v>43795</c:v>
                </c:pt>
                <c:pt idx="144">
                  <c:v>43796</c:v>
                </c:pt>
                <c:pt idx="145">
                  <c:v>43798</c:v>
                </c:pt>
                <c:pt idx="146">
                  <c:v>43801</c:v>
                </c:pt>
                <c:pt idx="147">
                  <c:v>43802</c:v>
                </c:pt>
                <c:pt idx="148">
                  <c:v>43803</c:v>
                </c:pt>
                <c:pt idx="149">
                  <c:v>43804</c:v>
                </c:pt>
                <c:pt idx="150">
                  <c:v>43805</c:v>
                </c:pt>
                <c:pt idx="151">
                  <c:v>43808</c:v>
                </c:pt>
                <c:pt idx="152">
                  <c:v>43809</c:v>
                </c:pt>
                <c:pt idx="153">
                  <c:v>43810</c:v>
                </c:pt>
                <c:pt idx="154">
                  <c:v>43811</c:v>
                </c:pt>
                <c:pt idx="155">
                  <c:v>43812</c:v>
                </c:pt>
                <c:pt idx="156">
                  <c:v>43815</c:v>
                </c:pt>
                <c:pt idx="157">
                  <c:v>43816</c:v>
                </c:pt>
                <c:pt idx="158">
                  <c:v>43817</c:v>
                </c:pt>
                <c:pt idx="159">
                  <c:v>43818</c:v>
                </c:pt>
                <c:pt idx="160">
                  <c:v>43819</c:v>
                </c:pt>
                <c:pt idx="161">
                  <c:v>43822</c:v>
                </c:pt>
                <c:pt idx="162">
                  <c:v>43823</c:v>
                </c:pt>
                <c:pt idx="163">
                  <c:v>43825</c:v>
                </c:pt>
                <c:pt idx="164">
                  <c:v>43826</c:v>
                </c:pt>
                <c:pt idx="165">
                  <c:v>43829</c:v>
                </c:pt>
                <c:pt idx="166">
                  <c:v>43830</c:v>
                </c:pt>
                <c:pt idx="167">
                  <c:v>43832</c:v>
                </c:pt>
                <c:pt idx="168">
                  <c:v>43833</c:v>
                </c:pt>
                <c:pt idx="169">
                  <c:v>43836</c:v>
                </c:pt>
                <c:pt idx="170">
                  <c:v>43837</c:v>
                </c:pt>
                <c:pt idx="171">
                  <c:v>43838</c:v>
                </c:pt>
                <c:pt idx="172">
                  <c:v>43839</c:v>
                </c:pt>
                <c:pt idx="173">
                  <c:v>43840</c:v>
                </c:pt>
                <c:pt idx="174">
                  <c:v>43843</c:v>
                </c:pt>
                <c:pt idx="175">
                  <c:v>43844</c:v>
                </c:pt>
                <c:pt idx="176">
                  <c:v>43845</c:v>
                </c:pt>
                <c:pt idx="177">
                  <c:v>43846</c:v>
                </c:pt>
                <c:pt idx="178">
                  <c:v>43847</c:v>
                </c:pt>
                <c:pt idx="179">
                  <c:v>43851</c:v>
                </c:pt>
                <c:pt idx="180">
                  <c:v>43852</c:v>
                </c:pt>
                <c:pt idx="181">
                  <c:v>43853</c:v>
                </c:pt>
                <c:pt idx="182">
                  <c:v>43854</c:v>
                </c:pt>
                <c:pt idx="183">
                  <c:v>43857</c:v>
                </c:pt>
                <c:pt idx="184">
                  <c:v>43858</c:v>
                </c:pt>
                <c:pt idx="185">
                  <c:v>43859</c:v>
                </c:pt>
                <c:pt idx="186">
                  <c:v>43860</c:v>
                </c:pt>
                <c:pt idx="187">
                  <c:v>43861</c:v>
                </c:pt>
                <c:pt idx="188">
                  <c:v>43864</c:v>
                </c:pt>
                <c:pt idx="189">
                  <c:v>43865</c:v>
                </c:pt>
                <c:pt idx="190">
                  <c:v>43866</c:v>
                </c:pt>
                <c:pt idx="191">
                  <c:v>43867</c:v>
                </c:pt>
                <c:pt idx="192">
                  <c:v>43868</c:v>
                </c:pt>
                <c:pt idx="193">
                  <c:v>43871</c:v>
                </c:pt>
                <c:pt idx="194">
                  <c:v>43872</c:v>
                </c:pt>
                <c:pt idx="195">
                  <c:v>43873</c:v>
                </c:pt>
                <c:pt idx="196">
                  <c:v>43874</c:v>
                </c:pt>
                <c:pt idx="197">
                  <c:v>43875</c:v>
                </c:pt>
                <c:pt idx="198">
                  <c:v>43879</c:v>
                </c:pt>
                <c:pt idx="199">
                  <c:v>43880</c:v>
                </c:pt>
                <c:pt idx="200">
                  <c:v>43881</c:v>
                </c:pt>
                <c:pt idx="201">
                  <c:v>43882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43892</c:v>
                </c:pt>
                <c:pt idx="208">
                  <c:v>43893</c:v>
                </c:pt>
                <c:pt idx="209">
                  <c:v>43894</c:v>
                </c:pt>
                <c:pt idx="210">
                  <c:v>43895</c:v>
                </c:pt>
                <c:pt idx="211">
                  <c:v>43896</c:v>
                </c:pt>
                <c:pt idx="212">
                  <c:v>43899</c:v>
                </c:pt>
                <c:pt idx="213">
                  <c:v>43900</c:v>
                </c:pt>
                <c:pt idx="214">
                  <c:v>43901</c:v>
                </c:pt>
                <c:pt idx="215">
                  <c:v>43902</c:v>
                </c:pt>
                <c:pt idx="216">
                  <c:v>43903</c:v>
                </c:pt>
                <c:pt idx="217">
                  <c:v>43906</c:v>
                </c:pt>
                <c:pt idx="218">
                  <c:v>43907</c:v>
                </c:pt>
                <c:pt idx="219">
                  <c:v>43908</c:v>
                </c:pt>
                <c:pt idx="220">
                  <c:v>43909</c:v>
                </c:pt>
                <c:pt idx="221">
                  <c:v>43910</c:v>
                </c:pt>
                <c:pt idx="222">
                  <c:v>43913</c:v>
                </c:pt>
                <c:pt idx="223">
                  <c:v>43914</c:v>
                </c:pt>
                <c:pt idx="224">
                  <c:v>43915</c:v>
                </c:pt>
                <c:pt idx="225">
                  <c:v>43916</c:v>
                </c:pt>
                <c:pt idx="226">
                  <c:v>43917</c:v>
                </c:pt>
                <c:pt idx="227">
                  <c:v>43920</c:v>
                </c:pt>
                <c:pt idx="228">
                  <c:v>43921</c:v>
                </c:pt>
                <c:pt idx="229">
                  <c:v>43922</c:v>
                </c:pt>
                <c:pt idx="230">
                  <c:v>43923</c:v>
                </c:pt>
                <c:pt idx="231">
                  <c:v>43924</c:v>
                </c:pt>
                <c:pt idx="232">
                  <c:v>43927</c:v>
                </c:pt>
                <c:pt idx="233">
                  <c:v>43928</c:v>
                </c:pt>
                <c:pt idx="234">
                  <c:v>43929</c:v>
                </c:pt>
                <c:pt idx="235">
                  <c:v>43930</c:v>
                </c:pt>
                <c:pt idx="236">
                  <c:v>43934</c:v>
                </c:pt>
                <c:pt idx="237">
                  <c:v>43935</c:v>
                </c:pt>
                <c:pt idx="238">
                  <c:v>43936</c:v>
                </c:pt>
                <c:pt idx="239">
                  <c:v>43937</c:v>
                </c:pt>
                <c:pt idx="240">
                  <c:v>43938</c:v>
                </c:pt>
                <c:pt idx="241">
                  <c:v>43941</c:v>
                </c:pt>
                <c:pt idx="242">
                  <c:v>43942</c:v>
                </c:pt>
                <c:pt idx="243">
                  <c:v>43943</c:v>
                </c:pt>
                <c:pt idx="244">
                  <c:v>43944</c:v>
                </c:pt>
                <c:pt idx="245">
                  <c:v>43945</c:v>
                </c:pt>
                <c:pt idx="246">
                  <c:v>43948</c:v>
                </c:pt>
                <c:pt idx="247">
                  <c:v>43949</c:v>
                </c:pt>
                <c:pt idx="248">
                  <c:v>43950</c:v>
                </c:pt>
                <c:pt idx="249">
                  <c:v>43951</c:v>
                </c:pt>
                <c:pt idx="250">
                  <c:v>43952</c:v>
                </c:pt>
                <c:pt idx="251">
                  <c:v>43955</c:v>
                </c:pt>
                <c:pt idx="252">
                  <c:v>43956</c:v>
                </c:pt>
                <c:pt idx="253">
                  <c:v>43957</c:v>
                </c:pt>
                <c:pt idx="254">
                  <c:v>43958</c:v>
                </c:pt>
                <c:pt idx="255">
                  <c:v>43959</c:v>
                </c:pt>
                <c:pt idx="256">
                  <c:v>43962</c:v>
                </c:pt>
                <c:pt idx="257">
                  <c:v>43963</c:v>
                </c:pt>
                <c:pt idx="258">
                  <c:v>43964</c:v>
                </c:pt>
                <c:pt idx="259">
                  <c:v>43965</c:v>
                </c:pt>
                <c:pt idx="260">
                  <c:v>43966</c:v>
                </c:pt>
                <c:pt idx="261">
                  <c:v>43969</c:v>
                </c:pt>
                <c:pt idx="262">
                  <c:v>43970</c:v>
                </c:pt>
                <c:pt idx="263">
                  <c:v>43971</c:v>
                </c:pt>
                <c:pt idx="264">
                  <c:v>43972</c:v>
                </c:pt>
                <c:pt idx="265">
                  <c:v>43973</c:v>
                </c:pt>
                <c:pt idx="266">
                  <c:v>43977</c:v>
                </c:pt>
                <c:pt idx="267">
                  <c:v>43978</c:v>
                </c:pt>
                <c:pt idx="268">
                  <c:v>43979</c:v>
                </c:pt>
                <c:pt idx="269">
                  <c:v>43980</c:v>
                </c:pt>
                <c:pt idx="270">
                  <c:v>43983</c:v>
                </c:pt>
                <c:pt idx="271">
                  <c:v>43984</c:v>
                </c:pt>
                <c:pt idx="272">
                  <c:v>43985</c:v>
                </c:pt>
                <c:pt idx="273">
                  <c:v>43986</c:v>
                </c:pt>
                <c:pt idx="274">
                  <c:v>43987</c:v>
                </c:pt>
                <c:pt idx="275">
                  <c:v>43990</c:v>
                </c:pt>
                <c:pt idx="276">
                  <c:v>43991</c:v>
                </c:pt>
                <c:pt idx="277">
                  <c:v>43992</c:v>
                </c:pt>
                <c:pt idx="278">
                  <c:v>43993</c:v>
                </c:pt>
                <c:pt idx="279">
                  <c:v>43994</c:v>
                </c:pt>
                <c:pt idx="280">
                  <c:v>43997</c:v>
                </c:pt>
                <c:pt idx="281">
                  <c:v>43998</c:v>
                </c:pt>
                <c:pt idx="282">
                  <c:v>43999</c:v>
                </c:pt>
                <c:pt idx="283">
                  <c:v>44000</c:v>
                </c:pt>
                <c:pt idx="284">
                  <c:v>44001</c:v>
                </c:pt>
                <c:pt idx="285">
                  <c:v>44004</c:v>
                </c:pt>
                <c:pt idx="286">
                  <c:v>44005</c:v>
                </c:pt>
                <c:pt idx="287">
                  <c:v>44006</c:v>
                </c:pt>
                <c:pt idx="288">
                  <c:v>44007</c:v>
                </c:pt>
                <c:pt idx="289">
                  <c:v>44008</c:v>
                </c:pt>
                <c:pt idx="290">
                  <c:v>44011</c:v>
                </c:pt>
                <c:pt idx="291">
                  <c:v>44012</c:v>
                </c:pt>
                <c:pt idx="292">
                  <c:v>44013</c:v>
                </c:pt>
                <c:pt idx="293">
                  <c:v>44014</c:v>
                </c:pt>
                <c:pt idx="294">
                  <c:v>44018</c:v>
                </c:pt>
                <c:pt idx="295">
                  <c:v>44019</c:v>
                </c:pt>
                <c:pt idx="296">
                  <c:v>44020</c:v>
                </c:pt>
                <c:pt idx="297">
                  <c:v>44021</c:v>
                </c:pt>
                <c:pt idx="298">
                  <c:v>44022</c:v>
                </c:pt>
                <c:pt idx="299">
                  <c:v>44025</c:v>
                </c:pt>
                <c:pt idx="300">
                  <c:v>44026</c:v>
                </c:pt>
                <c:pt idx="301">
                  <c:v>44027</c:v>
                </c:pt>
                <c:pt idx="302">
                  <c:v>44028</c:v>
                </c:pt>
                <c:pt idx="303">
                  <c:v>44029</c:v>
                </c:pt>
                <c:pt idx="304">
                  <c:v>44032</c:v>
                </c:pt>
                <c:pt idx="305">
                  <c:v>44033</c:v>
                </c:pt>
                <c:pt idx="306">
                  <c:v>44034</c:v>
                </c:pt>
                <c:pt idx="307">
                  <c:v>44035</c:v>
                </c:pt>
                <c:pt idx="308">
                  <c:v>44036</c:v>
                </c:pt>
                <c:pt idx="309">
                  <c:v>44039</c:v>
                </c:pt>
                <c:pt idx="310">
                  <c:v>44040</c:v>
                </c:pt>
                <c:pt idx="311">
                  <c:v>44041</c:v>
                </c:pt>
                <c:pt idx="312">
                  <c:v>44042</c:v>
                </c:pt>
                <c:pt idx="313">
                  <c:v>44043</c:v>
                </c:pt>
                <c:pt idx="314">
                  <c:v>44046</c:v>
                </c:pt>
                <c:pt idx="315">
                  <c:v>44047</c:v>
                </c:pt>
                <c:pt idx="316">
                  <c:v>44048</c:v>
                </c:pt>
                <c:pt idx="317">
                  <c:v>44049</c:v>
                </c:pt>
                <c:pt idx="318">
                  <c:v>44050</c:v>
                </c:pt>
                <c:pt idx="319">
                  <c:v>44053</c:v>
                </c:pt>
                <c:pt idx="320">
                  <c:v>44054</c:v>
                </c:pt>
                <c:pt idx="321">
                  <c:v>44055</c:v>
                </c:pt>
                <c:pt idx="322">
                  <c:v>44056</c:v>
                </c:pt>
                <c:pt idx="323">
                  <c:v>44057</c:v>
                </c:pt>
                <c:pt idx="324">
                  <c:v>44060</c:v>
                </c:pt>
                <c:pt idx="325">
                  <c:v>44061</c:v>
                </c:pt>
                <c:pt idx="326">
                  <c:v>44062</c:v>
                </c:pt>
                <c:pt idx="327">
                  <c:v>44063</c:v>
                </c:pt>
                <c:pt idx="328">
                  <c:v>44064</c:v>
                </c:pt>
                <c:pt idx="329">
                  <c:v>44067</c:v>
                </c:pt>
                <c:pt idx="330">
                  <c:v>44068</c:v>
                </c:pt>
                <c:pt idx="331">
                  <c:v>44069</c:v>
                </c:pt>
                <c:pt idx="332">
                  <c:v>44070</c:v>
                </c:pt>
                <c:pt idx="333">
                  <c:v>44071</c:v>
                </c:pt>
                <c:pt idx="334">
                  <c:v>44074</c:v>
                </c:pt>
                <c:pt idx="335">
                  <c:v>44075</c:v>
                </c:pt>
                <c:pt idx="336">
                  <c:v>44076</c:v>
                </c:pt>
                <c:pt idx="337">
                  <c:v>44077</c:v>
                </c:pt>
                <c:pt idx="338">
                  <c:v>44078</c:v>
                </c:pt>
                <c:pt idx="339">
                  <c:v>44082</c:v>
                </c:pt>
                <c:pt idx="340">
                  <c:v>44083</c:v>
                </c:pt>
                <c:pt idx="341">
                  <c:v>44084</c:v>
                </c:pt>
                <c:pt idx="342">
                  <c:v>44085</c:v>
                </c:pt>
                <c:pt idx="343">
                  <c:v>44088</c:v>
                </c:pt>
                <c:pt idx="344">
                  <c:v>44089</c:v>
                </c:pt>
                <c:pt idx="345">
                  <c:v>44090</c:v>
                </c:pt>
                <c:pt idx="346">
                  <c:v>44091</c:v>
                </c:pt>
                <c:pt idx="347">
                  <c:v>44092</c:v>
                </c:pt>
                <c:pt idx="348">
                  <c:v>44095</c:v>
                </c:pt>
                <c:pt idx="349">
                  <c:v>44096</c:v>
                </c:pt>
                <c:pt idx="350">
                  <c:v>44097</c:v>
                </c:pt>
                <c:pt idx="351">
                  <c:v>44098</c:v>
                </c:pt>
                <c:pt idx="352">
                  <c:v>44099</c:v>
                </c:pt>
                <c:pt idx="353">
                  <c:v>44102</c:v>
                </c:pt>
                <c:pt idx="354">
                  <c:v>44103</c:v>
                </c:pt>
                <c:pt idx="355">
                  <c:v>44104</c:v>
                </c:pt>
                <c:pt idx="356">
                  <c:v>44105</c:v>
                </c:pt>
                <c:pt idx="357">
                  <c:v>44106</c:v>
                </c:pt>
                <c:pt idx="358">
                  <c:v>44109</c:v>
                </c:pt>
                <c:pt idx="359">
                  <c:v>44110</c:v>
                </c:pt>
                <c:pt idx="360">
                  <c:v>44111</c:v>
                </c:pt>
                <c:pt idx="361">
                  <c:v>44112</c:v>
                </c:pt>
                <c:pt idx="362">
                  <c:v>44113</c:v>
                </c:pt>
                <c:pt idx="363">
                  <c:v>44116</c:v>
                </c:pt>
                <c:pt idx="364">
                  <c:v>44117</c:v>
                </c:pt>
                <c:pt idx="365">
                  <c:v>44118</c:v>
                </c:pt>
                <c:pt idx="366">
                  <c:v>44119</c:v>
                </c:pt>
                <c:pt idx="367">
                  <c:v>44120</c:v>
                </c:pt>
                <c:pt idx="368">
                  <c:v>44123</c:v>
                </c:pt>
                <c:pt idx="369">
                  <c:v>44124</c:v>
                </c:pt>
                <c:pt idx="370">
                  <c:v>44125</c:v>
                </c:pt>
                <c:pt idx="371">
                  <c:v>44126</c:v>
                </c:pt>
                <c:pt idx="372">
                  <c:v>44127</c:v>
                </c:pt>
                <c:pt idx="373">
                  <c:v>44130</c:v>
                </c:pt>
                <c:pt idx="374">
                  <c:v>44131</c:v>
                </c:pt>
                <c:pt idx="375">
                  <c:v>44132</c:v>
                </c:pt>
                <c:pt idx="376">
                  <c:v>44133</c:v>
                </c:pt>
                <c:pt idx="377">
                  <c:v>44134</c:v>
                </c:pt>
                <c:pt idx="378">
                  <c:v>44137</c:v>
                </c:pt>
                <c:pt idx="379">
                  <c:v>44138</c:v>
                </c:pt>
                <c:pt idx="380">
                  <c:v>44139</c:v>
                </c:pt>
                <c:pt idx="381">
                  <c:v>44140</c:v>
                </c:pt>
                <c:pt idx="382">
                  <c:v>44141</c:v>
                </c:pt>
                <c:pt idx="383">
                  <c:v>44144</c:v>
                </c:pt>
                <c:pt idx="384">
                  <c:v>44145</c:v>
                </c:pt>
                <c:pt idx="385">
                  <c:v>44146</c:v>
                </c:pt>
                <c:pt idx="386">
                  <c:v>44147</c:v>
                </c:pt>
                <c:pt idx="387">
                  <c:v>44148</c:v>
                </c:pt>
                <c:pt idx="388">
                  <c:v>44151</c:v>
                </c:pt>
                <c:pt idx="389">
                  <c:v>44152</c:v>
                </c:pt>
                <c:pt idx="390">
                  <c:v>44153</c:v>
                </c:pt>
                <c:pt idx="391">
                  <c:v>44154</c:v>
                </c:pt>
                <c:pt idx="392">
                  <c:v>44155</c:v>
                </c:pt>
                <c:pt idx="393">
                  <c:v>44158</c:v>
                </c:pt>
                <c:pt idx="394">
                  <c:v>44159</c:v>
                </c:pt>
                <c:pt idx="395">
                  <c:v>44160</c:v>
                </c:pt>
                <c:pt idx="396">
                  <c:v>44162</c:v>
                </c:pt>
                <c:pt idx="397">
                  <c:v>44165</c:v>
                </c:pt>
                <c:pt idx="398">
                  <c:v>44166</c:v>
                </c:pt>
                <c:pt idx="399">
                  <c:v>44167</c:v>
                </c:pt>
                <c:pt idx="400">
                  <c:v>44168</c:v>
                </c:pt>
                <c:pt idx="401">
                  <c:v>44169</c:v>
                </c:pt>
                <c:pt idx="402">
                  <c:v>44172</c:v>
                </c:pt>
                <c:pt idx="403">
                  <c:v>44173</c:v>
                </c:pt>
                <c:pt idx="404">
                  <c:v>44174</c:v>
                </c:pt>
                <c:pt idx="405">
                  <c:v>44175</c:v>
                </c:pt>
                <c:pt idx="406">
                  <c:v>44176</c:v>
                </c:pt>
                <c:pt idx="407">
                  <c:v>44179</c:v>
                </c:pt>
                <c:pt idx="408">
                  <c:v>44180</c:v>
                </c:pt>
                <c:pt idx="409">
                  <c:v>44181</c:v>
                </c:pt>
                <c:pt idx="410">
                  <c:v>44182</c:v>
                </c:pt>
                <c:pt idx="411">
                  <c:v>44183</c:v>
                </c:pt>
                <c:pt idx="412">
                  <c:v>44186</c:v>
                </c:pt>
                <c:pt idx="413">
                  <c:v>44187</c:v>
                </c:pt>
                <c:pt idx="414">
                  <c:v>44188</c:v>
                </c:pt>
                <c:pt idx="415">
                  <c:v>44189</c:v>
                </c:pt>
                <c:pt idx="416">
                  <c:v>44193</c:v>
                </c:pt>
                <c:pt idx="417">
                  <c:v>44194</c:v>
                </c:pt>
                <c:pt idx="418">
                  <c:v>44195</c:v>
                </c:pt>
                <c:pt idx="419">
                  <c:v>44196</c:v>
                </c:pt>
                <c:pt idx="420">
                  <c:v>44200</c:v>
                </c:pt>
                <c:pt idx="421">
                  <c:v>44201</c:v>
                </c:pt>
                <c:pt idx="422">
                  <c:v>44202</c:v>
                </c:pt>
                <c:pt idx="423">
                  <c:v>44203</c:v>
                </c:pt>
                <c:pt idx="424">
                  <c:v>44204</c:v>
                </c:pt>
                <c:pt idx="425">
                  <c:v>44207</c:v>
                </c:pt>
                <c:pt idx="426">
                  <c:v>44208</c:v>
                </c:pt>
                <c:pt idx="427">
                  <c:v>44209</c:v>
                </c:pt>
                <c:pt idx="428">
                  <c:v>44210</c:v>
                </c:pt>
                <c:pt idx="429">
                  <c:v>44211</c:v>
                </c:pt>
                <c:pt idx="430">
                  <c:v>44215</c:v>
                </c:pt>
                <c:pt idx="431">
                  <c:v>44216</c:v>
                </c:pt>
                <c:pt idx="432">
                  <c:v>44217</c:v>
                </c:pt>
                <c:pt idx="433">
                  <c:v>44218</c:v>
                </c:pt>
                <c:pt idx="434">
                  <c:v>44221</c:v>
                </c:pt>
                <c:pt idx="435">
                  <c:v>44222</c:v>
                </c:pt>
                <c:pt idx="436">
                  <c:v>44223</c:v>
                </c:pt>
                <c:pt idx="437">
                  <c:v>44224</c:v>
                </c:pt>
                <c:pt idx="438">
                  <c:v>44225</c:v>
                </c:pt>
                <c:pt idx="439">
                  <c:v>44228</c:v>
                </c:pt>
                <c:pt idx="440">
                  <c:v>44229</c:v>
                </c:pt>
                <c:pt idx="441">
                  <c:v>44230</c:v>
                </c:pt>
                <c:pt idx="442">
                  <c:v>44231</c:v>
                </c:pt>
                <c:pt idx="443">
                  <c:v>44232</c:v>
                </c:pt>
                <c:pt idx="444">
                  <c:v>44235</c:v>
                </c:pt>
                <c:pt idx="445">
                  <c:v>44236</c:v>
                </c:pt>
                <c:pt idx="446">
                  <c:v>44237</c:v>
                </c:pt>
                <c:pt idx="447">
                  <c:v>44238</c:v>
                </c:pt>
                <c:pt idx="448">
                  <c:v>44239</c:v>
                </c:pt>
                <c:pt idx="449">
                  <c:v>44243</c:v>
                </c:pt>
                <c:pt idx="450">
                  <c:v>44244</c:v>
                </c:pt>
                <c:pt idx="451">
                  <c:v>44245</c:v>
                </c:pt>
                <c:pt idx="452">
                  <c:v>44246</c:v>
                </c:pt>
                <c:pt idx="453">
                  <c:v>44249</c:v>
                </c:pt>
                <c:pt idx="454">
                  <c:v>44250</c:v>
                </c:pt>
                <c:pt idx="455">
                  <c:v>44251</c:v>
                </c:pt>
                <c:pt idx="456">
                  <c:v>44252</c:v>
                </c:pt>
                <c:pt idx="457">
                  <c:v>44253</c:v>
                </c:pt>
                <c:pt idx="458">
                  <c:v>44256</c:v>
                </c:pt>
                <c:pt idx="459">
                  <c:v>44257</c:v>
                </c:pt>
                <c:pt idx="460">
                  <c:v>44258</c:v>
                </c:pt>
                <c:pt idx="461">
                  <c:v>44259</c:v>
                </c:pt>
                <c:pt idx="462">
                  <c:v>44260</c:v>
                </c:pt>
                <c:pt idx="463">
                  <c:v>44263</c:v>
                </c:pt>
                <c:pt idx="464">
                  <c:v>44264</c:v>
                </c:pt>
                <c:pt idx="465">
                  <c:v>44265</c:v>
                </c:pt>
                <c:pt idx="466">
                  <c:v>44266</c:v>
                </c:pt>
                <c:pt idx="467">
                  <c:v>44267</c:v>
                </c:pt>
                <c:pt idx="468">
                  <c:v>44270</c:v>
                </c:pt>
                <c:pt idx="469">
                  <c:v>44271</c:v>
                </c:pt>
                <c:pt idx="470">
                  <c:v>44272</c:v>
                </c:pt>
                <c:pt idx="471">
                  <c:v>44273</c:v>
                </c:pt>
                <c:pt idx="472">
                  <c:v>44274</c:v>
                </c:pt>
                <c:pt idx="473">
                  <c:v>44277</c:v>
                </c:pt>
                <c:pt idx="474">
                  <c:v>44278</c:v>
                </c:pt>
                <c:pt idx="475">
                  <c:v>44279</c:v>
                </c:pt>
                <c:pt idx="476">
                  <c:v>44280</c:v>
                </c:pt>
                <c:pt idx="477">
                  <c:v>44281</c:v>
                </c:pt>
                <c:pt idx="478">
                  <c:v>44284</c:v>
                </c:pt>
                <c:pt idx="479">
                  <c:v>44285</c:v>
                </c:pt>
                <c:pt idx="480">
                  <c:v>44286</c:v>
                </c:pt>
                <c:pt idx="481">
                  <c:v>44287</c:v>
                </c:pt>
                <c:pt idx="482">
                  <c:v>44291</c:v>
                </c:pt>
                <c:pt idx="483">
                  <c:v>44292</c:v>
                </c:pt>
                <c:pt idx="484">
                  <c:v>44293</c:v>
                </c:pt>
                <c:pt idx="485">
                  <c:v>44294</c:v>
                </c:pt>
                <c:pt idx="486">
                  <c:v>44295</c:v>
                </c:pt>
                <c:pt idx="487">
                  <c:v>44298</c:v>
                </c:pt>
                <c:pt idx="488">
                  <c:v>44299</c:v>
                </c:pt>
                <c:pt idx="489">
                  <c:v>44300</c:v>
                </c:pt>
                <c:pt idx="490">
                  <c:v>44301</c:v>
                </c:pt>
                <c:pt idx="491">
                  <c:v>44302</c:v>
                </c:pt>
                <c:pt idx="492">
                  <c:v>44305</c:v>
                </c:pt>
                <c:pt idx="493">
                  <c:v>44306</c:v>
                </c:pt>
                <c:pt idx="494">
                  <c:v>44307</c:v>
                </c:pt>
                <c:pt idx="495">
                  <c:v>44308</c:v>
                </c:pt>
                <c:pt idx="496">
                  <c:v>44309</c:v>
                </c:pt>
                <c:pt idx="497">
                  <c:v>44312</c:v>
                </c:pt>
                <c:pt idx="498">
                  <c:v>44313</c:v>
                </c:pt>
                <c:pt idx="499">
                  <c:v>44314</c:v>
                </c:pt>
                <c:pt idx="500">
                  <c:v>44315</c:v>
                </c:pt>
                <c:pt idx="501">
                  <c:v>44316</c:v>
                </c:pt>
                <c:pt idx="502">
                  <c:v>44319</c:v>
                </c:pt>
                <c:pt idx="503">
                  <c:v>44320</c:v>
                </c:pt>
                <c:pt idx="504">
                  <c:v>44321</c:v>
                </c:pt>
                <c:pt idx="505">
                  <c:v>44322</c:v>
                </c:pt>
                <c:pt idx="506">
                  <c:v>44323</c:v>
                </c:pt>
                <c:pt idx="507">
                  <c:v>44326</c:v>
                </c:pt>
                <c:pt idx="508">
                  <c:v>44327</c:v>
                </c:pt>
                <c:pt idx="509">
                  <c:v>44328</c:v>
                </c:pt>
                <c:pt idx="510">
                  <c:v>44329</c:v>
                </c:pt>
                <c:pt idx="511">
                  <c:v>44330</c:v>
                </c:pt>
                <c:pt idx="512">
                  <c:v>44333</c:v>
                </c:pt>
                <c:pt idx="513">
                  <c:v>44334</c:v>
                </c:pt>
                <c:pt idx="514">
                  <c:v>44335</c:v>
                </c:pt>
                <c:pt idx="515">
                  <c:v>44336</c:v>
                </c:pt>
                <c:pt idx="516">
                  <c:v>44337</c:v>
                </c:pt>
                <c:pt idx="517">
                  <c:v>44340</c:v>
                </c:pt>
                <c:pt idx="518">
                  <c:v>44341</c:v>
                </c:pt>
                <c:pt idx="519">
                  <c:v>44342</c:v>
                </c:pt>
                <c:pt idx="520">
                  <c:v>44343</c:v>
                </c:pt>
                <c:pt idx="521">
                  <c:v>44344</c:v>
                </c:pt>
                <c:pt idx="522">
                  <c:v>44348</c:v>
                </c:pt>
                <c:pt idx="523">
                  <c:v>44349</c:v>
                </c:pt>
                <c:pt idx="524">
                  <c:v>44350</c:v>
                </c:pt>
                <c:pt idx="525">
                  <c:v>44351</c:v>
                </c:pt>
                <c:pt idx="526">
                  <c:v>44354</c:v>
                </c:pt>
                <c:pt idx="527">
                  <c:v>44355</c:v>
                </c:pt>
                <c:pt idx="528">
                  <c:v>44356</c:v>
                </c:pt>
                <c:pt idx="529">
                  <c:v>44357</c:v>
                </c:pt>
                <c:pt idx="530">
                  <c:v>44358</c:v>
                </c:pt>
                <c:pt idx="531">
                  <c:v>44361</c:v>
                </c:pt>
                <c:pt idx="532">
                  <c:v>44362</c:v>
                </c:pt>
                <c:pt idx="533">
                  <c:v>44363</c:v>
                </c:pt>
                <c:pt idx="534">
                  <c:v>44364</c:v>
                </c:pt>
                <c:pt idx="535">
                  <c:v>44365</c:v>
                </c:pt>
                <c:pt idx="536">
                  <c:v>44368</c:v>
                </c:pt>
                <c:pt idx="537">
                  <c:v>44369</c:v>
                </c:pt>
                <c:pt idx="538">
                  <c:v>44370</c:v>
                </c:pt>
                <c:pt idx="539">
                  <c:v>44371</c:v>
                </c:pt>
                <c:pt idx="540">
                  <c:v>44372</c:v>
                </c:pt>
                <c:pt idx="541">
                  <c:v>44375</c:v>
                </c:pt>
                <c:pt idx="542">
                  <c:v>44376</c:v>
                </c:pt>
                <c:pt idx="543">
                  <c:v>44377</c:v>
                </c:pt>
                <c:pt idx="544">
                  <c:v>44378</c:v>
                </c:pt>
                <c:pt idx="545">
                  <c:v>44379</c:v>
                </c:pt>
                <c:pt idx="546">
                  <c:v>44383</c:v>
                </c:pt>
                <c:pt idx="547">
                  <c:v>44384</c:v>
                </c:pt>
                <c:pt idx="548">
                  <c:v>44385</c:v>
                </c:pt>
                <c:pt idx="549">
                  <c:v>44386</c:v>
                </c:pt>
                <c:pt idx="550">
                  <c:v>44389</c:v>
                </c:pt>
                <c:pt idx="551">
                  <c:v>44390</c:v>
                </c:pt>
                <c:pt idx="552">
                  <c:v>44391</c:v>
                </c:pt>
                <c:pt idx="553">
                  <c:v>44392</c:v>
                </c:pt>
                <c:pt idx="554">
                  <c:v>44393</c:v>
                </c:pt>
                <c:pt idx="555">
                  <c:v>44396</c:v>
                </c:pt>
                <c:pt idx="556">
                  <c:v>44397</c:v>
                </c:pt>
                <c:pt idx="557">
                  <c:v>44398</c:v>
                </c:pt>
                <c:pt idx="558">
                  <c:v>44399</c:v>
                </c:pt>
                <c:pt idx="559">
                  <c:v>44400</c:v>
                </c:pt>
                <c:pt idx="560">
                  <c:v>44403</c:v>
                </c:pt>
                <c:pt idx="561">
                  <c:v>44404</c:v>
                </c:pt>
                <c:pt idx="562">
                  <c:v>44405</c:v>
                </c:pt>
                <c:pt idx="563">
                  <c:v>44406</c:v>
                </c:pt>
                <c:pt idx="564">
                  <c:v>44407</c:v>
                </c:pt>
                <c:pt idx="565">
                  <c:v>44410</c:v>
                </c:pt>
                <c:pt idx="566">
                  <c:v>44411</c:v>
                </c:pt>
                <c:pt idx="567">
                  <c:v>44412</c:v>
                </c:pt>
                <c:pt idx="568">
                  <c:v>44413</c:v>
                </c:pt>
                <c:pt idx="569">
                  <c:v>44414</c:v>
                </c:pt>
                <c:pt idx="570">
                  <c:v>44417</c:v>
                </c:pt>
                <c:pt idx="571">
                  <c:v>44418</c:v>
                </c:pt>
                <c:pt idx="572">
                  <c:v>44419</c:v>
                </c:pt>
                <c:pt idx="573">
                  <c:v>44420</c:v>
                </c:pt>
                <c:pt idx="574">
                  <c:v>44421</c:v>
                </c:pt>
                <c:pt idx="575">
                  <c:v>44424</c:v>
                </c:pt>
                <c:pt idx="576">
                  <c:v>44425</c:v>
                </c:pt>
                <c:pt idx="577">
                  <c:v>44426</c:v>
                </c:pt>
                <c:pt idx="578">
                  <c:v>44427</c:v>
                </c:pt>
                <c:pt idx="579">
                  <c:v>44428</c:v>
                </c:pt>
                <c:pt idx="580">
                  <c:v>44431</c:v>
                </c:pt>
                <c:pt idx="581">
                  <c:v>44432</c:v>
                </c:pt>
                <c:pt idx="582">
                  <c:v>44433</c:v>
                </c:pt>
                <c:pt idx="583">
                  <c:v>44434</c:v>
                </c:pt>
                <c:pt idx="584">
                  <c:v>44435</c:v>
                </c:pt>
                <c:pt idx="585">
                  <c:v>44438</c:v>
                </c:pt>
                <c:pt idx="586">
                  <c:v>44439</c:v>
                </c:pt>
                <c:pt idx="587">
                  <c:v>44440</c:v>
                </c:pt>
                <c:pt idx="588">
                  <c:v>44441</c:v>
                </c:pt>
                <c:pt idx="589">
                  <c:v>44442</c:v>
                </c:pt>
                <c:pt idx="590">
                  <c:v>44446</c:v>
                </c:pt>
                <c:pt idx="591">
                  <c:v>44447</c:v>
                </c:pt>
                <c:pt idx="592">
                  <c:v>44448</c:v>
                </c:pt>
                <c:pt idx="593">
                  <c:v>44449</c:v>
                </c:pt>
                <c:pt idx="594">
                  <c:v>44452</c:v>
                </c:pt>
                <c:pt idx="595">
                  <c:v>44453</c:v>
                </c:pt>
                <c:pt idx="596">
                  <c:v>44454</c:v>
                </c:pt>
                <c:pt idx="597">
                  <c:v>44455</c:v>
                </c:pt>
                <c:pt idx="598">
                  <c:v>44456</c:v>
                </c:pt>
                <c:pt idx="599">
                  <c:v>44459</c:v>
                </c:pt>
                <c:pt idx="600">
                  <c:v>44460</c:v>
                </c:pt>
                <c:pt idx="601">
                  <c:v>44461</c:v>
                </c:pt>
                <c:pt idx="602">
                  <c:v>44462</c:v>
                </c:pt>
                <c:pt idx="603">
                  <c:v>44463</c:v>
                </c:pt>
                <c:pt idx="604">
                  <c:v>44466</c:v>
                </c:pt>
                <c:pt idx="605">
                  <c:v>44467</c:v>
                </c:pt>
                <c:pt idx="606">
                  <c:v>44468</c:v>
                </c:pt>
                <c:pt idx="607">
                  <c:v>44469</c:v>
                </c:pt>
                <c:pt idx="608">
                  <c:v>44470</c:v>
                </c:pt>
                <c:pt idx="609">
                  <c:v>44473</c:v>
                </c:pt>
                <c:pt idx="610">
                  <c:v>44474</c:v>
                </c:pt>
                <c:pt idx="611">
                  <c:v>44475</c:v>
                </c:pt>
                <c:pt idx="612">
                  <c:v>44476</c:v>
                </c:pt>
                <c:pt idx="613">
                  <c:v>44477</c:v>
                </c:pt>
                <c:pt idx="614">
                  <c:v>44480</c:v>
                </c:pt>
                <c:pt idx="615">
                  <c:v>44481</c:v>
                </c:pt>
                <c:pt idx="616">
                  <c:v>44482</c:v>
                </c:pt>
                <c:pt idx="617">
                  <c:v>44483</c:v>
                </c:pt>
                <c:pt idx="618">
                  <c:v>44484</c:v>
                </c:pt>
                <c:pt idx="619">
                  <c:v>44487</c:v>
                </c:pt>
                <c:pt idx="620">
                  <c:v>44488</c:v>
                </c:pt>
                <c:pt idx="621">
                  <c:v>44489</c:v>
                </c:pt>
                <c:pt idx="622">
                  <c:v>44490</c:v>
                </c:pt>
                <c:pt idx="623">
                  <c:v>44491</c:v>
                </c:pt>
                <c:pt idx="624">
                  <c:v>44494</c:v>
                </c:pt>
                <c:pt idx="625">
                  <c:v>44495</c:v>
                </c:pt>
                <c:pt idx="626">
                  <c:v>44496</c:v>
                </c:pt>
                <c:pt idx="627">
                  <c:v>44497</c:v>
                </c:pt>
                <c:pt idx="628">
                  <c:v>44498</c:v>
                </c:pt>
                <c:pt idx="629">
                  <c:v>44501</c:v>
                </c:pt>
                <c:pt idx="630">
                  <c:v>44502</c:v>
                </c:pt>
                <c:pt idx="631">
                  <c:v>44503</c:v>
                </c:pt>
                <c:pt idx="632">
                  <c:v>44504</c:v>
                </c:pt>
                <c:pt idx="633">
                  <c:v>44505</c:v>
                </c:pt>
                <c:pt idx="634">
                  <c:v>44508</c:v>
                </c:pt>
                <c:pt idx="635">
                  <c:v>44509</c:v>
                </c:pt>
                <c:pt idx="636">
                  <c:v>44510</c:v>
                </c:pt>
                <c:pt idx="637">
                  <c:v>44511</c:v>
                </c:pt>
                <c:pt idx="638">
                  <c:v>44512</c:v>
                </c:pt>
                <c:pt idx="639">
                  <c:v>44515</c:v>
                </c:pt>
                <c:pt idx="640">
                  <c:v>44516</c:v>
                </c:pt>
                <c:pt idx="641">
                  <c:v>44517</c:v>
                </c:pt>
                <c:pt idx="642">
                  <c:v>44518</c:v>
                </c:pt>
                <c:pt idx="643">
                  <c:v>44519</c:v>
                </c:pt>
                <c:pt idx="644">
                  <c:v>44522</c:v>
                </c:pt>
                <c:pt idx="645">
                  <c:v>44523</c:v>
                </c:pt>
                <c:pt idx="646">
                  <c:v>44524</c:v>
                </c:pt>
                <c:pt idx="647">
                  <c:v>44526</c:v>
                </c:pt>
                <c:pt idx="648">
                  <c:v>44529</c:v>
                </c:pt>
                <c:pt idx="649">
                  <c:v>44530</c:v>
                </c:pt>
                <c:pt idx="650">
                  <c:v>44531</c:v>
                </c:pt>
                <c:pt idx="651">
                  <c:v>44532</c:v>
                </c:pt>
                <c:pt idx="652">
                  <c:v>44533</c:v>
                </c:pt>
                <c:pt idx="653">
                  <c:v>44536</c:v>
                </c:pt>
                <c:pt idx="654">
                  <c:v>44537</c:v>
                </c:pt>
                <c:pt idx="655">
                  <c:v>44538</c:v>
                </c:pt>
                <c:pt idx="656">
                  <c:v>44539</c:v>
                </c:pt>
                <c:pt idx="657">
                  <c:v>44540</c:v>
                </c:pt>
                <c:pt idx="658">
                  <c:v>44543</c:v>
                </c:pt>
                <c:pt idx="659">
                  <c:v>44544</c:v>
                </c:pt>
                <c:pt idx="660">
                  <c:v>44545</c:v>
                </c:pt>
                <c:pt idx="661">
                  <c:v>44546</c:v>
                </c:pt>
                <c:pt idx="662">
                  <c:v>44547</c:v>
                </c:pt>
                <c:pt idx="663">
                  <c:v>44550</c:v>
                </c:pt>
                <c:pt idx="664">
                  <c:v>44551</c:v>
                </c:pt>
                <c:pt idx="665">
                  <c:v>44552</c:v>
                </c:pt>
                <c:pt idx="666">
                  <c:v>44553</c:v>
                </c:pt>
                <c:pt idx="667">
                  <c:v>44557</c:v>
                </c:pt>
                <c:pt idx="668">
                  <c:v>44558</c:v>
                </c:pt>
                <c:pt idx="669">
                  <c:v>44559</c:v>
                </c:pt>
                <c:pt idx="670">
                  <c:v>44560</c:v>
                </c:pt>
                <c:pt idx="671">
                  <c:v>44561</c:v>
                </c:pt>
                <c:pt idx="672">
                  <c:v>44564</c:v>
                </c:pt>
                <c:pt idx="673">
                  <c:v>44565</c:v>
                </c:pt>
                <c:pt idx="674">
                  <c:v>44566</c:v>
                </c:pt>
                <c:pt idx="675">
                  <c:v>44567</c:v>
                </c:pt>
                <c:pt idx="676">
                  <c:v>44568</c:v>
                </c:pt>
                <c:pt idx="677">
                  <c:v>44571</c:v>
                </c:pt>
                <c:pt idx="678">
                  <c:v>44572</c:v>
                </c:pt>
                <c:pt idx="679">
                  <c:v>44573</c:v>
                </c:pt>
                <c:pt idx="680">
                  <c:v>44574</c:v>
                </c:pt>
                <c:pt idx="681">
                  <c:v>44575</c:v>
                </c:pt>
                <c:pt idx="682">
                  <c:v>44579</c:v>
                </c:pt>
                <c:pt idx="683">
                  <c:v>44580</c:v>
                </c:pt>
                <c:pt idx="684">
                  <c:v>44581</c:v>
                </c:pt>
                <c:pt idx="685">
                  <c:v>44582</c:v>
                </c:pt>
                <c:pt idx="686">
                  <c:v>44585</c:v>
                </c:pt>
                <c:pt idx="687">
                  <c:v>44586</c:v>
                </c:pt>
                <c:pt idx="688">
                  <c:v>44587</c:v>
                </c:pt>
                <c:pt idx="689">
                  <c:v>44588</c:v>
                </c:pt>
                <c:pt idx="690">
                  <c:v>44589</c:v>
                </c:pt>
                <c:pt idx="691">
                  <c:v>44592</c:v>
                </c:pt>
                <c:pt idx="692">
                  <c:v>44593</c:v>
                </c:pt>
                <c:pt idx="693">
                  <c:v>44594</c:v>
                </c:pt>
                <c:pt idx="694">
                  <c:v>44595</c:v>
                </c:pt>
                <c:pt idx="695">
                  <c:v>44596</c:v>
                </c:pt>
                <c:pt idx="696">
                  <c:v>44599</c:v>
                </c:pt>
                <c:pt idx="697">
                  <c:v>44600</c:v>
                </c:pt>
                <c:pt idx="698">
                  <c:v>44601</c:v>
                </c:pt>
                <c:pt idx="699">
                  <c:v>44602</c:v>
                </c:pt>
                <c:pt idx="700">
                  <c:v>44603</c:v>
                </c:pt>
                <c:pt idx="701">
                  <c:v>44606</c:v>
                </c:pt>
                <c:pt idx="702">
                  <c:v>44607</c:v>
                </c:pt>
                <c:pt idx="703">
                  <c:v>44608</c:v>
                </c:pt>
                <c:pt idx="704">
                  <c:v>44609</c:v>
                </c:pt>
                <c:pt idx="705">
                  <c:v>44610</c:v>
                </c:pt>
                <c:pt idx="706">
                  <c:v>44614</c:v>
                </c:pt>
                <c:pt idx="707">
                  <c:v>44615</c:v>
                </c:pt>
                <c:pt idx="708">
                  <c:v>44616</c:v>
                </c:pt>
                <c:pt idx="709">
                  <c:v>44617</c:v>
                </c:pt>
                <c:pt idx="710">
                  <c:v>44620</c:v>
                </c:pt>
                <c:pt idx="711">
                  <c:v>44621</c:v>
                </c:pt>
                <c:pt idx="712">
                  <c:v>44622</c:v>
                </c:pt>
                <c:pt idx="713">
                  <c:v>44623</c:v>
                </c:pt>
                <c:pt idx="714">
                  <c:v>44624</c:v>
                </c:pt>
                <c:pt idx="715">
                  <c:v>44627</c:v>
                </c:pt>
                <c:pt idx="716">
                  <c:v>44628</c:v>
                </c:pt>
                <c:pt idx="717">
                  <c:v>44629</c:v>
                </c:pt>
                <c:pt idx="718">
                  <c:v>44630</c:v>
                </c:pt>
                <c:pt idx="719">
                  <c:v>44631</c:v>
                </c:pt>
                <c:pt idx="720">
                  <c:v>44634</c:v>
                </c:pt>
                <c:pt idx="721">
                  <c:v>44635</c:v>
                </c:pt>
                <c:pt idx="722">
                  <c:v>44636</c:v>
                </c:pt>
                <c:pt idx="723">
                  <c:v>44637</c:v>
                </c:pt>
                <c:pt idx="724">
                  <c:v>44638</c:v>
                </c:pt>
                <c:pt idx="725">
                  <c:v>44641</c:v>
                </c:pt>
                <c:pt idx="726">
                  <c:v>44642</c:v>
                </c:pt>
                <c:pt idx="727">
                  <c:v>44643</c:v>
                </c:pt>
                <c:pt idx="728">
                  <c:v>44644</c:v>
                </c:pt>
                <c:pt idx="729">
                  <c:v>44645</c:v>
                </c:pt>
                <c:pt idx="730">
                  <c:v>44648</c:v>
                </c:pt>
                <c:pt idx="731">
                  <c:v>44649</c:v>
                </c:pt>
                <c:pt idx="732">
                  <c:v>44650</c:v>
                </c:pt>
                <c:pt idx="733">
                  <c:v>44651</c:v>
                </c:pt>
                <c:pt idx="734">
                  <c:v>44652</c:v>
                </c:pt>
                <c:pt idx="735">
                  <c:v>44655</c:v>
                </c:pt>
                <c:pt idx="736">
                  <c:v>44656</c:v>
                </c:pt>
                <c:pt idx="737">
                  <c:v>44657</c:v>
                </c:pt>
                <c:pt idx="738">
                  <c:v>44658</c:v>
                </c:pt>
                <c:pt idx="739">
                  <c:v>44659</c:v>
                </c:pt>
                <c:pt idx="740">
                  <c:v>44662</c:v>
                </c:pt>
                <c:pt idx="741">
                  <c:v>44663</c:v>
                </c:pt>
                <c:pt idx="742">
                  <c:v>44664</c:v>
                </c:pt>
                <c:pt idx="743">
                  <c:v>44665</c:v>
                </c:pt>
                <c:pt idx="744">
                  <c:v>44669</c:v>
                </c:pt>
                <c:pt idx="745">
                  <c:v>44670</c:v>
                </c:pt>
                <c:pt idx="746">
                  <c:v>44671</c:v>
                </c:pt>
                <c:pt idx="747">
                  <c:v>44672</c:v>
                </c:pt>
                <c:pt idx="748">
                  <c:v>44673</c:v>
                </c:pt>
                <c:pt idx="749">
                  <c:v>44676</c:v>
                </c:pt>
                <c:pt idx="750">
                  <c:v>44677</c:v>
                </c:pt>
                <c:pt idx="751">
                  <c:v>44678</c:v>
                </c:pt>
                <c:pt idx="752">
                  <c:v>44679</c:v>
                </c:pt>
                <c:pt idx="753">
                  <c:v>44680</c:v>
                </c:pt>
                <c:pt idx="754">
                  <c:v>44683</c:v>
                </c:pt>
                <c:pt idx="755">
                  <c:v>44684</c:v>
                </c:pt>
                <c:pt idx="756">
                  <c:v>44685</c:v>
                </c:pt>
                <c:pt idx="757">
                  <c:v>44686</c:v>
                </c:pt>
                <c:pt idx="758">
                  <c:v>44687</c:v>
                </c:pt>
                <c:pt idx="759">
                  <c:v>44690</c:v>
                </c:pt>
                <c:pt idx="760">
                  <c:v>44691</c:v>
                </c:pt>
                <c:pt idx="761">
                  <c:v>44692</c:v>
                </c:pt>
                <c:pt idx="762">
                  <c:v>44693</c:v>
                </c:pt>
                <c:pt idx="763">
                  <c:v>44694</c:v>
                </c:pt>
                <c:pt idx="764">
                  <c:v>44697</c:v>
                </c:pt>
                <c:pt idx="765">
                  <c:v>44698</c:v>
                </c:pt>
                <c:pt idx="766">
                  <c:v>44699</c:v>
                </c:pt>
                <c:pt idx="767">
                  <c:v>44700</c:v>
                </c:pt>
                <c:pt idx="768">
                  <c:v>44701</c:v>
                </c:pt>
                <c:pt idx="769">
                  <c:v>44704</c:v>
                </c:pt>
                <c:pt idx="770">
                  <c:v>44705</c:v>
                </c:pt>
                <c:pt idx="771">
                  <c:v>44706</c:v>
                </c:pt>
                <c:pt idx="772">
                  <c:v>44707</c:v>
                </c:pt>
                <c:pt idx="773">
                  <c:v>44708</c:v>
                </c:pt>
                <c:pt idx="774">
                  <c:v>44712</c:v>
                </c:pt>
                <c:pt idx="775">
                  <c:v>44713</c:v>
                </c:pt>
                <c:pt idx="776">
                  <c:v>44714</c:v>
                </c:pt>
                <c:pt idx="777">
                  <c:v>44715</c:v>
                </c:pt>
                <c:pt idx="778">
                  <c:v>44718</c:v>
                </c:pt>
                <c:pt idx="779">
                  <c:v>44719</c:v>
                </c:pt>
                <c:pt idx="780">
                  <c:v>44720</c:v>
                </c:pt>
                <c:pt idx="781">
                  <c:v>44721</c:v>
                </c:pt>
                <c:pt idx="782">
                  <c:v>44722</c:v>
                </c:pt>
                <c:pt idx="783">
                  <c:v>44725</c:v>
                </c:pt>
                <c:pt idx="784">
                  <c:v>44726</c:v>
                </c:pt>
                <c:pt idx="785">
                  <c:v>44727</c:v>
                </c:pt>
                <c:pt idx="786">
                  <c:v>44728</c:v>
                </c:pt>
                <c:pt idx="787">
                  <c:v>44729</c:v>
                </c:pt>
                <c:pt idx="788">
                  <c:v>44733</c:v>
                </c:pt>
                <c:pt idx="789">
                  <c:v>44734</c:v>
                </c:pt>
                <c:pt idx="790">
                  <c:v>44735</c:v>
                </c:pt>
                <c:pt idx="791">
                  <c:v>44736</c:v>
                </c:pt>
                <c:pt idx="792">
                  <c:v>44739</c:v>
                </c:pt>
                <c:pt idx="793">
                  <c:v>44740</c:v>
                </c:pt>
                <c:pt idx="794">
                  <c:v>44741</c:v>
                </c:pt>
                <c:pt idx="795">
                  <c:v>44742</c:v>
                </c:pt>
                <c:pt idx="796">
                  <c:v>44743</c:v>
                </c:pt>
                <c:pt idx="797">
                  <c:v>44747</c:v>
                </c:pt>
                <c:pt idx="798">
                  <c:v>44748</c:v>
                </c:pt>
                <c:pt idx="799">
                  <c:v>44749</c:v>
                </c:pt>
                <c:pt idx="800">
                  <c:v>44750</c:v>
                </c:pt>
                <c:pt idx="801">
                  <c:v>44753</c:v>
                </c:pt>
                <c:pt idx="802">
                  <c:v>44754</c:v>
                </c:pt>
                <c:pt idx="803">
                  <c:v>44755</c:v>
                </c:pt>
                <c:pt idx="804">
                  <c:v>44756</c:v>
                </c:pt>
                <c:pt idx="805">
                  <c:v>44757</c:v>
                </c:pt>
                <c:pt idx="806">
                  <c:v>44760</c:v>
                </c:pt>
                <c:pt idx="807">
                  <c:v>44761</c:v>
                </c:pt>
                <c:pt idx="808">
                  <c:v>44762</c:v>
                </c:pt>
                <c:pt idx="809">
                  <c:v>44763</c:v>
                </c:pt>
                <c:pt idx="810">
                  <c:v>44764</c:v>
                </c:pt>
                <c:pt idx="811">
                  <c:v>44767</c:v>
                </c:pt>
                <c:pt idx="812">
                  <c:v>44768</c:v>
                </c:pt>
                <c:pt idx="813">
                  <c:v>44769</c:v>
                </c:pt>
                <c:pt idx="814">
                  <c:v>44770</c:v>
                </c:pt>
                <c:pt idx="815">
                  <c:v>44771</c:v>
                </c:pt>
                <c:pt idx="816">
                  <c:v>44774</c:v>
                </c:pt>
                <c:pt idx="817">
                  <c:v>44775</c:v>
                </c:pt>
                <c:pt idx="818">
                  <c:v>44776</c:v>
                </c:pt>
                <c:pt idx="819">
                  <c:v>44777</c:v>
                </c:pt>
                <c:pt idx="820">
                  <c:v>44778</c:v>
                </c:pt>
                <c:pt idx="821">
                  <c:v>44781</c:v>
                </c:pt>
                <c:pt idx="822">
                  <c:v>44782</c:v>
                </c:pt>
                <c:pt idx="823">
                  <c:v>44783</c:v>
                </c:pt>
                <c:pt idx="824">
                  <c:v>44784</c:v>
                </c:pt>
                <c:pt idx="825">
                  <c:v>44785</c:v>
                </c:pt>
                <c:pt idx="826">
                  <c:v>44788</c:v>
                </c:pt>
                <c:pt idx="827">
                  <c:v>44789</c:v>
                </c:pt>
                <c:pt idx="828">
                  <c:v>44790</c:v>
                </c:pt>
                <c:pt idx="829">
                  <c:v>44791</c:v>
                </c:pt>
                <c:pt idx="830">
                  <c:v>44792</c:v>
                </c:pt>
                <c:pt idx="831">
                  <c:v>44795</c:v>
                </c:pt>
                <c:pt idx="832">
                  <c:v>44796</c:v>
                </c:pt>
                <c:pt idx="833">
                  <c:v>44797</c:v>
                </c:pt>
                <c:pt idx="834">
                  <c:v>44798</c:v>
                </c:pt>
                <c:pt idx="835">
                  <c:v>44799</c:v>
                </c:pt>
                <c:pt idx="836">
                  <c:v>44802</c:v>
                </c:pt>
                <c:pt idx="837">
                  <c:v>44803</c:v>
                </c:pt>
                <c:pt idx="838">
                  <c:v>44804</c:v>
                </c:pt>
                <c:pt idx="839">
                  <c:v>44805</c:v>
                </c:pt>
                <c:pt idx="840">
                  <c:v>44806</c:v>
                </c:pt>
                <c:pt idx="841">
                  <c:v>44810</c:v>
                </c:pt>
                <c:pt idx="842">
                  <c:v>44811</c:v>
                </c:pt>
                <c:pt idx="843">
                  <c:v>44812</c:v>
                </c:pt>
                <c:pt idx="844">
                  <c:v>44813</c:v>
                </c:pt>
                <c:pt idx="845">
                  <c:v>44816</c:v>
                </c:pt>
                <c:pt idx="846">
                  <c:v>44817</c:v>
                </c:pt>
                <c:pt idx="847">
                  <c:v>44818</c:v>
                </c:pt>
                <c:pt idx="848">
                  <c:v>44819</c:v>
                </c:pt>
                <c:pt idx="849">
                  <c:v>44820</c:v>
                </c:pt>
                <c:pt idx="850">
                  <c:v>44823</c:v>
                </c:pt>
                <c:pt idx="851">
                  <c:v>44824</c:v>
                </c:pt>
                <c:pt idx="852">
                  <c:v>44825</c:v>
                </c:pt>
                <c:pt idx="853">
                  <c:v>44826</c:v>
                </c:pt>
                <c:pt idx="854">
                  <c:v>44827</c:v>
                </c:pt>
                <c:pt idx="855">
                  <c:v>44830</c:v>
                </c:pt>
                <c:pt idx="856">
                  <c:v>44831</c:v>
                </c:pt>
                <c:pt idx="857">
                  <c:v>44832</c:v>
                </c:pt>
                <c:pt idx="858">
                  <c:v>44833</c:v>
                </c:pt>
                <c:pt idx="859">
                  <c:v>44834</c:v>
                </c:pt>
                <c:pt idx="860">
                  <c:v>44837</c:v>
                </c:pt>
                <c:pt idx="861">
                  <c:v>44838</c:v>
                </c:pt>
                <c:pt idx="862">
                  <c:v>44839</c:v>
                </c:pt>
                <c:pt idx="863">
                  <c:v>44840</c:v>
                </c:pt>
                <c:pt idx="864">
                  <c:v>44841</c:v>
                </c:pt>
                <c:pt idx="865">
                  <c:v>44844</c:v>
                </c:pt>
                <c:pt idx="866">
                  <c:v>44845</c:v>
                </c:pt>
                <c:pt idx="867">
                  <c:v>44846</c:v>
                </c:pt>
                <c:pt idx="868">
                  <c:v>44847</c:v>
                </c:pt>
                <c:pt idx="869">
                  <c:v>44848</c:v>
                </c:pt>
                <c:pt idx="870">
                  <c:v>44851</c:v>
                </c:pt>
                <c:pt idx="871">
                  <c:v>44852</c:v>
                </c:pt>
                <c:pt idx="872">
                  <c:v>44853</c:v>
                </c:pt>
                <c:pt idx="873">
                  <c:v>44854</c:v>
                </c:pt>
                <c:pt idx="874">
                  <c:v>44855</c:v>
                </c:pt>
                <c:pt idx="875">
                  <c:v>44858</c:v>
                </c:pt>
                <c:pt idx="876">
                  <c:v>44859</c:v>
                </c:pt>
                <c:pt idx="877">
                  <c:v>44860</c:v>
                </c:pt>
                <c:pt idx="878">
                  <c:v>44861</c:v>
                </c:pt>
                <c:pt idx="879">
                  <c:v>44862</c:v>
                </c:pt>
                <c:pt idx="880">
                  <c:v>44865</c:v>
                </c:pt>
                <c:pt idx="881">
                  <c:v>44866</c:v>
                </c:pt>
                <c:pt idx="882">
                  <c:v>44867</c:v>
                </c:pt>
                <c:pt idx="883">
                  <c:v>44868</c:v>
                </c:pt>
                <c:pt idx="884">
                  <c:v>44869</c:v>
                </c:pt>
                <c:pt idx="885">
                  <c:v>44872</c:v>
                </c:pt>
                <c:pt idx="886">
                  <c:v>44873</c:v>
                </c:pt>
                <c:pt idx="887">
                  <c:v>44874</c:v>
                </c:pt>
                <c:pt idx="888">
                  <c:v>44875</c:v>
                </c:pt>
                <c:pt idx="889">
                  <c:v>44876</c:v>
                </c:pt>
                <c:pt idx="890">
                  <c:v>44879</c:v>
                </c:pt>
                <c:pt idx="891">
                  <c:v>44880</c:v>
                </c:pt>
                <c:pt idx="892">
                  <c:v>44881</c:v>
                </c:pt>
                <c:pt idx="893">
                  <c:v>44882</c:v>
                </c:pt>
                <c:pt idx="894">
                  <c:v>44883</c:v>
                </c:pt>
                <c:pt idx="895">
                  <c:v>44886</c:v>
                </c:pt>
                <c:pt idx="896">
                  <c:v>44887</c:v>
                </c:pt>
                <c:pt idx="897">
                  <c:v>44888</c:v>
                </c:pt>
                <c:pt idx="898">
                  <c:v>44890</c:v>
                </c:pt>
                <c:pt idx="899">
                  <c:v>44893</c:v>
                </c:pt>
                <c:pt idx="900">
                  <c:v>44894</c:v>
                </c:pt>
                <c:pt idx="901">
                  <c:v>44895</c:v>
                </c:pt>
                <c:pt idx="902">
                  <c:v>44896</c:v>
                </c:pt>
                <c:pt idx="903">
                  <c:v>44897</c:v>
                </c:pt>
                <c:pt idx="904">
                  <c:v>44900</c:v>
                </c:pt>
                <c:pt idx="905">
                  <c:v>44901</c:v>
                </c:pt>
                <c:pt idx="906">
                  <c:v>44902</c:v>
                </c:pt>
                <c:pt idx="907">
                  <c:v>44903</c:v>
                </c:pt>
                <c:pt idx="908">
                  <c:v>44904</c:v>
                </c:pt>
                <c:pt idx="909">
                  <c:v>44907</c:v>
                </c:pt>
                <c:pt idx="910">
                  <c:v>44908</c:v>
                </c:pt>
                <c:pt idx="911">
                  <c:v>44909</c:v>
                </c:pt>
                <c:pt idx="912">
                  <c:v>44910</c:v>
                </c:pt>
                <c:pt idx="913">
                  <c:v>44911</c:v>
                </c:pt>
                <c:pt idx="914">
                  <c:v>44914</c:v>
                </c:pt>
                <c:pt idx="915">
                  <c:v>44915</c:v>
                </c:pt>
                <c:pt idx="916">
                  <c:v>44916</c:v>
                </c:pt>
                <c:pt idx="917">
                  <c:v>44917</c:v>
                </c:pt>
                <c:pt idx="918">
                  <c:v>44918</c:v>
                </c:pt>
                <c:pt idx="919">
                  <c:v>44922</c:v>
                </c:pt>
                <c:pt idx="920">
                  <c:v>44923</c:v>
                </c:pt>
                <c:pt idx="921">
                  <c:v>44924</c:v>
                </c:pt>
                <c:pt idx="922">
                  <c:v>44925</c:v>
                </c:pt>
                <c:pt idx="923">
                  <c:v>44929</c:v>
                </c:pt>
                <c:pt idx="924">
                  <c:v>44930</c:v>
                </c:pt>
                <c:pt idx="925">
                  <c:v>44931</c:v>
                </c:pt>
                <c:pt idx="926">
                  <c:v>44932</c:v>
                </c:pt>
                <c:pt idx="927">
                  <c:v>44935</c:v>
                </c:pt>
                <c:pt idx="928">
                  <c:v>44936</c:v>
                </c:pt>
                <c:pt idx="929">
                  <c:v>44937</c:v>
                </c:pt>
                <c:pt idx="930">
                  <c:v>44938</c:v>
                </c:pt>
                <c:pt idx="931">
                  <c:v>44939</c:v>
                </c:pt>
                <c:pt idx="932">
                  <c:v>44943</c:v>
                </c:pt>
                <c:pt idx="933">
                  <c:v>44944</c:v>
                </c:pt>
                <c:pt idx="934">
                  <c:v>44945</c:v>
                </c:pt>
                <c:pt idx="935">
                  <c:v>44946</c:v>
                </c:pt>
                <c:pt idx="936">
                  <c:v>44949</c:v>
                </c:pt>
                <c:pt idx="937">
                  <c:v>44950</c:v>
                </c:pt>
                <c:pt idx="938">
                  <c:v>44951</c:v>
                </c:pt>
                <c:pt idx="939">
                  <c:v>44952</c:v>
                </c:pt>
                <c:pt idx="940">
                  <c:v>44953</c:v>
                </c:pt>
                <c:pt idx="941">
                  <c:v>44956</c:v>
                </c:pt>
                <c:pt idx="942">
                  <c:v>44957</c:v>
                </c:pt>
                <c:pt idx="943">
                  <c:v>44958</c:v>
                </c:pt>
                <c:pt idx="944">
                  <c:v>44959</c:v>
                </c:pt>
                <c:pt idx="945">
                  <c:v>44960</c:v>
                </c:pt>
                <c:pt idx="946">
                  <c:v>44963</c:v>
                </c:pt>
                <c:pt idx="947">
                  <c:v>44964</c:v>
                </c:pt>
                <c:pt idx="948">
                  <c:v>44965</c:v>
                </c:pt>
                <c:pt idx="949">
                  <c:v>44966</c:v>
                </c:pt>
                <c:pt idx="950">
                  <c:v>44967</c:v>
                </c:pt>
                <c:pt idx="951">
                  <c:v>44970</c:v>
                </c:pt>
                <c:pt idx="952">
                  <c:v>44971</c:v>
                </c:pt>
                <c:pt idx="953">
                  <c:v>44972</c:v>
                </c:pt>
                <c:pt idx="954">
                  <c:v>44973</c:v>
                </c:pt>
                <c:pt idx="955">
                  <c:v>44974</c:v>
                </c:pt>
                <c:pt idx="956">
                  <c:v>44978</c:v>
                </c:pt>
                <c:pt idx="957">
                  <c:v>44979</c:v>
                </c:pt>
                <c:pt idx="958">
                  <c:v>44980</c:v>
                </c:pt>
                <c:pt idx="959">
                  <c:v>44981</c:v>
                </c:pt>
                <c:pt idx="960">
                  <c:v>44984</c:v>
                </c:pt>
                <c:pt idx="961">
                  <c:v>44985</c:v>
                </c:pt>
                <c:pt idx="962">
                  <c:v>44986</c:v>
                </c:pt>
                <c:pt idx="963">
                  <c:v>44987</c:v>
                </c:pt>
                <c:pt idx="964">
                  <c:v>44988</c:v>
                </c:pt>
                <c:pt idx="965">
                  <c:v>44991</c:v>
                </c:pt>
                <c:pt idx="966">
                  <c:v>44992</c:v>
                </c:pt>
                <c:pt idx="967">
                  <c:v>44993</c:v>
                </c:pt>
                <c:pt idx="968">
                  <c:v>44994</c:v>
                </c:pt>
                <c:pt idx="969">
                  <c:v>44995</c:v>
                </c:pt>
                <c:pt idx="970">
                  <c:v>44998</c:v>
                </c:pt>
                <c:pt idx="971">
                  <c:v>44999</c:v>
                </c:pt>
                <c:pt idx="972">
                  <c:v>45000</c:v>
                </c:pt>
                <c:pt idx="973">
                  <c:v>45001</c:v>
                </c:pt>
                <c:pt idx="974">
                  <c:v>45002</c:v>
                </c:pt>
                <c:pt idx="975">
                  <c:v>45005</c:v>
                </c:pt>
                <c:pt idx="976">
                  <c:v>45006</c:v>
                </c:pt>
                <c:pt idx="977">
                  <c:v>45007</c:v>
                </c:pt>
                <c:pt idx="978">
                  <c:v>45008</c:v>
                </c:pt>
                <c:pt idx="979">
                  <c:v>45009</c:v>
                </c:pt>
                <c:pt idx="980">
                  <c:v>45012</c:v>
                </c:pt>
                <c:pt idx="981">
                  <c:v>45013</c:v>
                </c:pt>
                <c:pt idx="982">
                  <c:v>45014</c:v>
                </c:pt>
                <c:pt idx="983">
                  <c:v>45015</c:v>
                </c:pt>
                <c:pt idx="984">
                  <c:v>45016</c:v>
                </c:pt>
                <c:pt idx="985">
                  <c:v>45019</c:v>
                </c:pt>
                <c:pt idx="986">
                  <c:v>45020</c:v>
                </c:pt>
                <c:pt idx="987">
                  <c:v>45021</c:v>
                </c:pt>
                <c:pt idx="988">
                  <c:v>45022</c:v>
                </c:pt>
                <c:pt idx="989">
                  <c:v>45026</c:v>
                </c:pt>
                <c:pt idx="990">
                  <c:v>45027</c:v>
                </c:pt>
                <c:pt idx="991">
                  <c:v>45028</c:v>
                </c:pt>
                <c:pt idx="992">
                  <c:v>45029</c:v>
                </c:pt>
                <c:pt idx="993">
                  <c:v>45030</c:v>
                </c:pt>
                <c:pt idx="994">
                  <c:v>45033</c:v>
                </c:pt>
                <c:pt idx="995">
                  <c:v>45034</c:v>
                </c:pt>
                <c:pt idx="996">
                  <c:v>45035</c:v>
                </c:pt>
                <c:pt idx="997">
                  <c:v>45036</c:v>
                </c:pt>
                <c:pt idx="998">
                  <c:v>45037</c:v>
                </c:pt>
                <c:pt idx="999">
                  <c:v>45040</c:v>
                </c:pt>
                <c:pt idx="1000">
                  <c:v>45041</c:v>
                </c:pt>
                <c:pt idx="1001">
                  <c:v>45042</c:v>
                </c:pt>
                <c:pt idx="1002">
                  <c:v>45043</c:v>
                </c:pt>
                <c:pt idx="1003">
                  <c:v>45044</c:v>
                </c:pt>
                <c:pt idx="1004">
                  <c:v>45047</c:v>
                </c:pt>
                <c:pt idx="1005">
                  <c:v>45048</c:v>
                </c:pt>
                <c:pt idx="1006">
                  <c:v>45049</c:v>
                </c:pt>
                <c:pt idx="1007">
                  <c:v>45050</c:v>
                </c:pt>
                <c:pt idx="1008">
                  <c:v>45051</c:v>
                </c:pt>
                <c:pt idx="1009">
                  <c:v>45054</c:v>
                </c:pt>
                <c:pt idx="1010">
                  <c:v>45055</c:v>
                </c:pt>
                <c:pt idx="1011">
                  <c:v>45056</c:v>
                </c:pt>
                <c:pt idx="1012">
                  <c:v>45057</c:v>
                </c:pt>
                <c:pt idx="1013">
                  <c:v>45058</c:v>
                </c:pt>
                <c:pt idx="1014">
                  <c:v>45061</c:v>
                </c:pt>
                <c:pt idx="1015">
                  <c:v>45062</c:v>
                </c:pt>
                <c:pt idx="1016">
                  <c:v>45063</c:v>
                </c:pt>
                <c:pt idx="1017">
                  <c:v>45064</c:v>
                </c:pt>
                <c:pt idx="1018">
                  <c:v>45065</c:v>
                </c:pt>
                <c:pt idx="1019">
                  <c:v>45068</c:v>
                </c:pt>
                <c:pt idx="1020">
                  <c:v>45069</c:v>
                </c:pt>
                <c:pt idx="1021">
                  <c:v>45070</c:v>
                </c:pt>
                <c:pt idx="1022">
                  <c:v>45071</c:v>
                </c:pt>
                <c:pt idx="1023">
                  <c:v>45072</c:v>
                </c:pt>
                <c:pt idx="1024">
                  <c:v>45076</c:v>
                </c:pt>
                <c:pt idx="1025">
                  <c:v>45077</c:v>
                </c:pt>
                <c:pt idx="1026">
                  <c:v>45078</c:v>
                </c:pt>
                <c:pt idx="1027">
                  <c:v>45079</c:v>
                </c:pt>
                <c:pt idx="1028">
                  <c:v>45082</c:v>
                </c:pt>
                <c:pt idx="1029">
                  <c:v>45083</c:v>
                </c:pt>
                <c:pt idx="1030">
                  <c:v>45084</c:v>
                </c:pt>
                <c:pt idx="1031">
                  <c:v>45085</c:v>
                </c:pt>
                <c:pt idx="1032">
                  <c:v>45086</c:v>
                </c:pt>
                <c:pt idx="1033">
                  <c:v>45089</c:v>
                </c:pt>
                <c:pt idx="1034">
                  <c:v>45090</c:v>
                </c:pt>
                <c:pt idx="1035">
                  <c:v>45091</c:v>
                </c:pt>
                <c:pt idx="1036">
                  <c:v>45092</c:v>
                </c:pt>
                <c:pt idx="1037">
                  <c:v>45093</c:v>
                </c:pt>
                <c:pt idx="1038">
                  <c:v>45097</c:v>
                </c:pt>
                <c:pt idx="1039">
                  <c:v>45098</c:v>
                </c:pt>
                <c:pt idx="1040">
                  <c:v>45099</c:v>
                </c:pt>
                <c:pt idx="1041">
                  <c:v>45100</c:v>
                </c:pt>
                <c:pt idx="1042">
                  <c:v>45103</c:v>
                </c:pt>
                <c:pt idx="1043">
                  <c:v>45104</c:v>
                </c:pt>
                <c:pt idx="1044">
                  <c:v>45105</c:v>
                </c:pt>
                <c:pt idx="1045">
                  <c:v>45106</c:v>
                </c:pt>
                <c:pt idx="1046">
                  <c:v>45107</c:v>
                </c:pt>
                <c:pt idx="1047">
                  <c:v>45110</c:v>
                </c:pt>
                <c:pt idx="1048">
                  <c:v>45112</c:v>
                </c:pt>
                <c:pt idx="1049">
                  <c:v>45113</c:v>
                </c:pt>
                <c:pt idx="1050">
                  <c:v>45114</c:v>
                </c:pt>
                <c:pt idx="1051">
                  <c:v>45117</c:v>
                </c:pt>
                <c:pt idx="1052">
                  <c:v>45118</c:v>
                </c:pt>
                <c:pt idx="1053">
                  <c:v>45119</c:v>
                </c:pt>
                <c:pt idx="1054">
                  <c:v>45120</c:v>
                </c:pt>
                <c:pt idx="1055">
                  <c:v>45121</c:v>
                </c:pt>
                <c:pt idx="1056">
                  <c:v>45124</c:v>
                </c:pt>
                <c:pt idx="1057">
                  <c:v>45125</c:v>
                </c:pt>
                <c:pt idx="1058">
                  <c:v>45126</c:v>
                </c:pt>
                <c:pt idx="1059">
                  <c:v>45127</c:v>
                </c:pt>
                <c:pt idx="1060">
                  <c:v>45128</c:v>
                </c:pt>
                <c:pt idx="1061">
                  <c:v>45131</c:v>
                </c:pt>
                <c:pt idx="1062">
                  <c:v>45132</c:v>
                </c:pt>
                <c:pt idx="1063">
                  <c:v>45133</c:v>
                </c:pt>
                <c:pt idx="1064">
                  <c:v>45134</c:v>
                </c:pt>
                <c:pt idx="1065">
                  <c:v>45135</c:v>
                </c:pt>
                <c:pt idx="1066">
                  <c:v>45138</c:v>
                </c:pt>
                <c:pt idx="1067">
                  <c:v>45139</c:v>
                </c:pt>
                <c:pt idx="1068">
                  <c:v>45140</c:v>
                </c:pt>
                <c:pt idx="1069">
                  <c:v>45141</c:v>
                </c:pt>
                <c:pt idx="1070">
                  <c:v>45142</c:v>
                </c:pt>
                <c:pt idx="1071">
                  <c:v>45145</c:v>
                </c:pt>
                <c:pt idx="1072">
                  <c:v>45146</c:v>
                </c:pt>
                <c:pt idx="1073">
                  <c:v>45147</c:v>
                </c:pt>
                <c:pt idx="1074">
                  <c:v>45148</c:v>
                </c:pt>
                <c:pt idx="1075">
                  <c:v>45149</c:v>
                </c:pt>
                <c:pt idx="1076">
                  <c:v>45152</c:v>
                </c:pt>
                <c:pt idx="1077">
                  <c:v>45153</c:v>
                </c:pt>
                <c:pt idx="1078">
                  <c:v>45154</c:v>
                </c:pt>
                <c:pt idx="1079">
                  <c:v>45155</c:v>
                </c:pt>
                <c:pt idx="1080">
                  <c:v>45156</c:v>
                </c:pt>
                <c:pt idx="1081">
                  <c:v>45159</c:v>
                </c:pt>
                <c:pt idx="1082">
                  <c:v>45160</c:v>
                </c:pt>
                <c:pt idx="1083">
                  <c:v>45161</c:v>
                </c:pt>
                <c:pt idx="1084">
                  <c:v>45162</c:v>
                </c:pt>
                <c:pt idx="1085">
                  <c:v>45163</c:v>
                </c:pt>
                <c:pt idx="1086">
                  <c:v>45166</c:v>
                </c:pt>
                <c:pt idx="1087">
                  <c:v>45167</c:v>
                </c:pt>
                <c:pt idx="1088">
                  <c:v>45168</c:v>
                </c:pt>
                <c:pt idx="1089">
                  <c:v>45169</c:v>
                </c:pt>
                <c:pt idx="1090">
                  <c:v>45170</c:v>
                </c:pt>
                <c:pt idx="1091">
                  <c:v>45174</c:v>
                </c:pt>
                <c:pt idx="1092">
                  <c:v>45175</c:v>
                </c:pt>
                <c:pt idx="1093">
                  <c:v>45176</c:v>
                </c:pt>
                <c:pt idx="1094">
                  <c:v>45177</c:v>
                </c:pt>
                <c:pt idx="1095">
                  <c:v>45180</c:v>
                </c:pt>
                <c:pt idx="1096">
                  <c:v>45181</c:v>
                </c:pt>
                <c:pt idx="1097">
                  <c:v>45182</c:v>
                </c:pt>
                <c:pt idx="1098">
                  <c:v>45183</c:v>
                </c:pt>
                <c:pt idx="1099">
                  <c:v>45184</c:v>
                </c:pt>
                <c:pt idx="1100">
                  <c:v>45187</c:v>
                </c:pt>
                <c:pt idx="1101">
                  <c:v>45188</c:v>
                </c:pt>
                <c:pt idx="1102">
                  <c:v>45189</c:v>
                </c:pt>
                <c:pt idx="1103">
                  <c:v>45190</c:v>
                </c:pt>
                <c:pt idx="1104">
                  <c:v>45191</c:v>
                </c:pt>
                <c:pt idx="1105">
                  <c:v>45194</c:v>
                </c:pt>
                <c:pt idx="1106">
                  <c:v>45195</c:v>
                </c:pt>
                <c:pt idx="1107">
                  <c:v>45196</c:v>
                </c:pt>
                <c:pt idx="1108">
                  <c:v>45197</c:v>
                </c:pt>
                <c:pt idx="1109">
                  <c:v>45198</c:v>
                </c:pt>
                <c:pt idx="1110">
                  <c:v>45201</c:v>
                </c:pt>
                <c:pt idx="1111">
                  <c:v>45202</c:v>
                </c:pt>
                <c:pt idx="1112">
                  <c:v>45203</c:v>
                </c:pt>
                <c:pt idx="1113">
                  <c:v>45204</c:v>
                </c:pt>
                <c:pt idx="1114">
                  <c:v>45205</c:v>
                </c:pt>
                <c:pt idx="1115">
                  <c:v>45208</c:v>
                </c:pt>
                <c:pt idx="1116">
                  <c:v>45209</c:v>
                </c:pt>
                <c:pt idx="1117">
                  <c:v>45210</c:v>
                </c:pt>
                <c:pt idx="1118">
                  <c:v>45211</c:v>
                </c:pt>
                <c:pt idx="1119">
                  <c:v>45212</c:v>
                </c:pt>
                <c:pt idx="1120">
                  <c:v>45215</c:v>
                </c:pt>
                <c:pt idx="1121">
                  <c:v>45216</c:v>
                </c:pt>
                <c:pt idx="1122">
                  <c:v>45217</c:v>
                </c:pt>
                <c:pt idx="1123">
                  <c:v>45218</c:v>
                </c:pt>
                <c:pt idx="1124">
                  <c:v>45219</c:v>
                </c:pt>
                <c:pt idx="1125">
                  <c:v>45222</c:v>
                </c:pt>
                <c:pt idx="1126">
                  <c:v>45223</c:v>
                </c:pt>
                <c:pt idx="1127">
                  <c:v>45224</c:v>
                </c:pt>
                <c:pt idx="1128">
                  <c:v>45225</c:v>
                </c:pt>
                <c:pt idx="1129">
                  <c:v>45226</c:v>
                </c:pt>
                <c:pt idx="1130">
                  <c:v>45229</c:v>
                </c:pt>
                <c:pt idx="1131">
                  <c:v>45230</c:v>
                </c:pt>
                <c:pt idx="1132">
                  <c:v>45231</c:v>
                </c:pt>
                <c:pt idx="1133">
                  <c:v>45232</c:v>
                </c:pt>
                <c:pt idx="1134">
                  <c:v>45233</c:v>
                </c:pt>
                <c:pt idx="1135">
                  <c:v>45236</c:v>
                </c:pt>
                <c:pt idx="1136">
                  <c:v>45237</c:v>
                </c:pt>
                <c:pt idx="1137">
                  <c:v>45238</c:v>
                </c:pt>
                <c:pt idx="1138">
                  <c:v>45239</c:v>
                </c:pt>
                <c:pt idx="1139">
                  <c:v>45240</c:v>
                </c:pt>
                <c:pt idx="1140">
                  <c:v>45243</c:v>
                </c:pt>
                <c:pt idx="1141">
                  <c:v>45244</c:v>
                </c:pt>
                <c:pt idx="1142">
                  <c:v>45245</c:v>
                </c:pt>
                <c:pt idx="1143">
                  <c:v>45246</c:v>
                </c:pt>
                <c:pt idx="1144">
                  <c:v>45247</c:v>
                </c:pt>
                <c:pt idx="1145">
                  <c:v>45250</c:v>
                </c:pt>
                <c:pt idx="1146">
                  <c:v>45251</c:v>
                </c:pt>
                <c:pt idx="1147">
                  <c:v>45252</c:v>
                </c:pt>
                <c:pt idx="1148">
                  <c:v>45254</c:v>
                </c:pt>
                <c:pt idx="1149">
                  <c:v>45257</c:v>
                </c:pt>
                <c:pt idx="1150">
                  <c:v>45258</c:v>
                </c:pt>
                <c:pt idx="1151">
                  <c:v>45259</c:v>
                </c:pt>
                <c:pt idx="1152">
                  <c:v>45260</c:v>
                </c:pt>
                <c:pt idx="1153">
                  <c:v>45261</c:v>
                </c:pt>
                <c:pt idx="1154">
                  <c:v>45264</c:v>
                </c:pt>
                <c:pt idx="1155">
                  <c:v>45265</c:v>
                </c:pt>
                <c:pt idx="1156">
                  <c:v>45266</c:v>
                </c:pt>
                <c:pt idx="1157">
                  <c:v>45267</c:v>
                </c:pt>
                <c:pt idx="1158">
                  <c:v>45268</c:v>
                </c:pt>
                <c:pt idx="1159">
                  <c:v>45271</c:v>
                </c:pt>
                <c:pt idx="1160">
                  <c:v>45272</c:v>
                </c:pt>
                <c:pt idx="1161">
                  <c:v>45273</c:v>
                </c:pt>
                <c:pt idx="1162">
                  <c:v>45274</c:v>
                </c:pt>
                <c:pt idx="1163">
                  <c:v>45275</c:v>
                </c:pt>
                <c:pt idx="1164">
                  <c:v>45278</c:v>
                </c:pt>
                <c:pt idx="1165">
                  <c:v>45279</c:v>
                </c:pt>
                <c:pt idx="1166">
                  <c:v>45280</c:v>
                </c:pt>
                <c:pt idx="1167">
                  <c:v>45281</c:v>
                </c:pt>
                <c:pt idx="1168">
                  <c:v>45282</c:v>
                </c:pt>
                <c:pt idx="1169">
                  <c:v>45286</c:v>
                </c:pt>
                <c:pt idx="1170">
                  <c:v>45287</c:v>
                </c:pt>
                <c:pt idx="1171">
                  <c:v>45288</c:v>
                </c:pt>
                <c:pt idx="1172">
                  <c:v>45289</c:v>
                </c:pt>
                <c:pt idx="1173">
                  <c:v>45293</c:v>
                </c:pt>
                <c:pt idx="1174">
                  <c:v>45294</c:v>
                </c:pt>
                <c:pt idx="1175">
                  <c:v>45295</c:v>
                </c:pt>
                <c:pt idx="1176">
                  <c:v>45296</c:v>
                </c:pt>
                <c:pt idx="1177">
                  <c:v>45299</c:v>
                </c:pt>
                <c:pt idx="1178">
                  <c:v>45300</c:v>
                </c:pt>
                <c:pt idx="1179">
                  <c:v>45301</c:v>
                </c:pt>
                <c:pt idx="1180">
                  <c:v>45302</c:v>
                </c:pt>
                <c:pt idx="1181">
                  <c:v>45303</c:v>
                </c:pt>
                <c:pt idx="1182">
                  <c:v>45307</c:v>
                </c:pt>
                <c:pt idx="1183">
                  <c:v>45308</c:v>
                </c:pt>
                <c:pt idx="1184">
                  <c:v>45309</c:v>
                </c:pt>
                <c:pt idx="1185">
                  <c:v>45310</c:v>
                </c:pt>
                <c:pt idx="1186">
                  <c:v>45313</c:v>
                </c:pt>
                <c:pt idx="1187">
                  <c:v>45314</c:v>
                </c:pt>
                <c:pt idx="1188">
                  <c:v>45315</c:v>
                </c:pt>
                <c:pt idx="1189">
                  <c:v>45316</c:v>
                </c:pt>
                <c:pt idx="1190">
                  <c:v>45317</c:v>
                </c:pt>
                <c:pt idx="1191">
                  <c:v>45320</c:v>
                </c:pt>
                <c:pt idx="1192">
                  <c:v>45321</c:v>
                </c:pt>
                <c:pt idx="1193">
                  <c:v>45322</c:v>
                </c:pt>
                <c:pt idx="1194">
                  <c:v>45323</c:v>
                </c:pt>
                <c:pt idx="1195">
                  <c:v>45324</c:v>
                </c:pt>
                <c:pt idx="1196">
                  <c:v>45327</c:v>
                </c:pt>
                <c:pt idx="1197">
                  <c:v>45328</c:v>
                </c:pt>
                <c:pt idx="1198">
                  <c:v>45329</c:v>
                </c:pt>
                <c:pt idx="1199">
                  <c:v>45330</c:v>
                </c:pt>
                <c:pt idx="1200">
                  <c:v>45331</c:v>
                </c:pt>
                <c:pt idx="1201">
                  <c:v>45334</c:v>
                </c:pt>
                <c:pt idx="1202">
                  <c:v>45335</c:v>
                </c:pt>
                <c:pt idx="1203">
                  <c:v>45336</c:v>
                </c:pt>
                <c:pt idx="1204">
                  <c:v>45337</c:v>
                </c:pt>
                <c:pt idx="1205">
                  <c:v>45338</c:v>
                </c:pt>
                <c:pt idx="1206">
                  <c:v>45342</c:v>
                </c:pt>
                <c:pt idx="1207">
                  <c:v>45343</c:v>
                </c:pt>
                <c:pt idx="1208">
                  <c:v>45344</c:v>
                </c:pt>
                <c:pt idx="1209">
                  <c:v>45345</c:v>
                </c:pt>
                <c:pt idx="1210">
                  <c:v>45348</c:v>
                </c:pt>
                <c:pt idx="1211">
                  <c:v>45349</c:v>
                </c:pt>
                <c:pt idx="1212">
                  <c:v>45350</c:v>
                </c:pt>
                <c:pt idx="1213">
                  <c:v>45351</c:v>
                </c:pt>
                <c:pt idx="1214">
                  <c:v>45352</c:v>
                </c:pt>
                <c:pt idx="1215">
                  <c:v>45355</c:v>
                </c:pt>
                <c:pt idx="1216">
                  <c:v>45356</c:v>
                </c:pt>
                <c:pt idx="1217">
                  <c:v>45357</c:v>
                </c:pt>
                <c:pt idx="1218">
                  <c:v>45358</c:v>
                </c:pt>
                <c:pt idx="1219">
                  <c:v>45359</c:v>
                </c:pt>
                <c:pt idx="1220">
                  <c:v>45362</c:v>
                </c:pt>
                <c:pt idx="1221">
                  <c:v>45363</c:v>
                </c:pt>
                <c:pt idx="1222">
                  <c:v>45364</c:v>
                </c:pt>
                <c:pt idx="1223">
                  <c:v>45365</c:v>
                </c:pt>
                <c:pt idx="1224">
                  <c:v>45366</c:v>
                </c:pt>
                <c:pt idx="1225">
                  <c:v>45369</c:v>
                </c:pt>
                <c:pt idx="1226">
                  <c:v>45370</c:v>
                </c:pt>
                <c:pt idx="1227">
                  <c:v>45371</c:v>
                </c:pt>
                <c:pt idx="1228">
                  <c:v>45372</c:v>
                </c:pt>
                <c:pt idx="1229">
                  <c:v>45373</c:v>
                </c:pt>
                <c:pt idx="1230">
                  <c:v>45376</c:v>
                </c:pt>
                <c:pt idx="1231">
                  <c:v>45377</c:v>
                </c:pt>
                <c:pt idx="1232">
                  <c:v>45378</c:v>
                </c:pt>
                <c:pt idx="1233">
                  <c:v>45379</c:v>
                </c:pt>
                <c:pt idx="1234">
                  <c:v>45383</c:v>
                </c:pt>
                <c:pt idx="1235">
                  <c:v>45384</c:v>
                </c:pt>
                <c:pt idx="1236">
                  <c:v>45385</c:v>
                </c:pt>
                <c:pt idx="1237">
                  <c:v>45386</c:v>
                </c:pt>
                <c:pt idx="1238">
                  <c:v>45387</c:v>
                </c:pt>
                <c:pt idx="1239">
                  <c:v>45390</c:v>
                </c:pt>
                <c:pt idx="1240">
                  <c:v>45391</c:v>
                </c:pt>
                <c:pt idx="1241">
                  <c:v>45392</c:v>
                </c:pt>
                <c:pt idx="1242">
                  <c:v>45393</c:v>
                </c:pt>
                <c:pt idx="1243">
                  <c:v>45394</c:v>
                </c:pt>
                <c:pt idx="1244">
                  <c:v>45397</c:v>
                </c:pt>
                <c:pt idx="1245">
                  <c:v>45398</c:v>
                </c:pt>
                <c:pt idx="1246">
                  <c:v>45399</c:v>
                </c:pt>
                <c:pt idx="1247">
                  <c:v>45400</c:v>
                </c:pt>
                <c:pt idx="1248">
                  <c:v>45401</c:v>
                </c:pt>
                <c:pt idx="1249">
                  <c:v>45404</c:v>
                </c:pt>
                <c:pt idx="1250">
                  <c:v>45405</c:v>
                </c:pt>
                <c:pt idx="1251">
                  <c:v>45406</c:v>
                </c:pt>
                <c:pt idx="1252">
                  <c:v>45407</c:v>
                </c:pt>
                <c:pt idx="1253">
                  <c:v>45408</c:v>
                </c:pt>
                <c:pt idx="1254">
                  <c:v>45411</c:v>
                </c:pt>
                <c:pt idx="1255">
                  <c:v>45412</c:v>
                </c:pt>
                <c:pt idx="1256">
                  <c:v>45413</c:v>
                </c:pt>
                <c:pt idx="1257">
                  <c:v>45414</c:v>
                </c:pt>
                <c:pt idx="1258">
                  <c:v>45415</c:v>
                </c:pt>
              </c:numCache>
            </c:numRef>
          </c:cat>
          <c:val>
            <c:numRef>
              <c:f>[0]!vv</c:f>
              <c:numCache>
                <c:formatCode>General</c:formatCode>
                <c:ptCount val="1259"/>
                <c:pt idx="0">
                  <c:v>75.06617</c:v>
                </c:pt>
                <c:pt idx="1">
                  <c:v>75.107253999999998</c:v>
                </c:pt>
                <c:pt idx="2">
                  <c:v>74.803168999999997</c:v>
                </c:pt>
                <c:pt idx="3">
                  <c:v>74.868911999999995</c:v>
                </c:pt>
                <c:pt idx="4">
                  <c:v>74.836060000000003</c:v>
                </c:pt>
                <c:pt idx="5">
                  <c:v>74.860671999999994</c:v>
                </c:pt>
                <c:pt idx="6">
                  <c:v>74.803168999999997</c:v>
                </c:pt>
                <c:pt idx="7">
                  <c:v>75.06617</c:v>
                </c:pt>
                <c:pt idx="8">
                  <c:v>75.025054999999995</c:v>
                </c:pt>
                <c:pt idx="9">
                  <c:v>75.140159999999995</c:v>
                </c:pt>
                <c:pt idx="10">
                  <c:v>74.951087999999999</c:v>
                </c:pt>
                <c:pt idx="11">
                  <c:v>75.016846000000001</c:v>
                </c:pt>
                <c:pt idx="12">
                  <c:v>75.082611</c:v>
                </c:pt>
                <c:pt idx="13">
                  <c:v>75.296279999999996</c:v>
                </c:pt>
                <c:pt idx="14">
                  <c:v>75.567490000000006</c:v>
                </c:pt>
                <c:pt idx="15">
                  <c:v>75.723640000000003</c:v>
                </c:pt>
                <c:pt idx="16">
                  <c:v>75.937270999999996</c:v>
                </c:pt>
                <c:pt idx="17">
                  <c:v>76.389290000000003</c:v>
                </c:pt>
                <c:pt idx="18">
                  <c:v>76.602965999999995</c:v>
                </c:pt>
                <c:pt idx="19">
                  <c:v>76.815781000000001</c:v>
                </c:pt>
                <c:pt idx="20">
                  <c:v>76.659081</c:v>
                </c:pt>
                <c:pt idx="21">
                  <c:v>76.518851999999995</c:v>
                </c:pt>
                <c:pt idx="22">
                  <c:v>76.741577000000007</c:v>
                </c:pt>
                <c:pt idx="23">
                  <c:v>77.351921000000004</c:v>
                </c:pt>
                <c:pt idx="24">
                  <c:v>77.120964000000001</c:v>
                </c:pt>
                <c:pt idx="25">
                  <c:v>77.145713999999998</c:v>
                </c:pt>
                <c:pt idx="26">
                  <c:v>77.038489999999996</c:v>
                </c:pt>
                <c:pt idx="27">
                  <c:v>77.327179000000001</c:v>
                </c:pt>
                <c:pt idx="28">
                  <c:v>77.500381000000004</c:v>
                </c:pt>
                <c:pt idx="29">
                  <c:v>77.607619999999997</c:v>
                </c:pt>
                <c:pt idx="30">
                  <c:v>78.308730999999995</c:v>
                </c:pt>
                <c:pt idx="31">
                  <c:v>79.100562999999994</c:v>
                </c:pt>
                <c:pt idx="32">
                  <c:v>79.669669999999996</c:v>
                </c:pt>
                <c:pt idx="33">
                  <c:v>79.174781999999993</c:v>
                </c:pt>
                <c:pt idx="34">
                  <c:v>79.644936000000001</c:v>
                </c:pt>
                <c:pt idx="35">
                  <c:v>79.347969000000006</c:v>
                </c:pt>
                <c:pt idx="36">
                  <c:v>79.092285000000004</c:v>
                </c:pt>
                <c:pt idx="37">
                  <c:v>79.743904000000001</c:v>
                </c:pt>
                <c:pt idx="38">
                  <c:v>79.900627</c:v>
                </c:pt>
                <c:pt idx="39">
                  <c:v>80.257262999999995</c:v>
                </c:pt>
                <c:pt idx="40">
                  <c:v>80.571708999999998</c:v>
                </c:pt>
                <c:pt idx="41">
                  <c:v>81.068236999999996</c:v>
                </c:pt>
                <c:pt idx="42">
                  <c:v>80.166229000000001</c:v>
                </c:pt>
                <c:pt idx="43">
                  <c:v>79.860061999999999</c:v>
                </c:pt>
                <c:pt idx="44">
                  <c:v>79.843506000000005</c:v>
                </c:pt>
                <c:pt idx="45">
                  <c:v>79.777359000000004</c:v>
                </c:pt>
                <c:pt idx="46">
                  <c:v>79.131905000000003</c:v>
                </c:pt>
                <c:pt idx="47">
                  <c:v>79.090537999999995</c:v>
                </c:pt>
                <c:pt idx="48">
                  <c:v>79.347037999999998</c:v>
                </c:pt>
                <c:pt idx="49">
                  <c:v>79.098815999999999</c:v>
                </c:pt>
                <c:pt idx="50">
                  <c:v>79.802170000000004</c:v>
                </c:pt>
                <c:pt idx="51">
                  <c:v>80.066963000000001</c:v>
                </c:pt>
                <c:pt idx="52">
                  <c:v>79.851806999999994</c:v>
                </c:pt>
                <c:pt idx="53">
                  <c:v>80.058684999999997</c:v>
                </c:pt>
                <c:pt idx="54">
                  <c:v>80.174521999999996</c:v>
                </c:pt>
                <c:pt idx="55">
                  <c:v>80.505508000000006</c:v>
                </c:pt>
                <c:pt idx="56">
                  <c:v>80.282082000000003</c:v>
                </c:pt>
                <c:pt idx="57">
                  <c:v>80.439339000000004</c:v>
                </c:pt>
                <c:pt idx="58">
                  <c:v>80.406218999999993</c:v>
                </c:pt>
                <c:pt idx="59">
                  <c:v>80.348288999999994</c:v>
                </c:pt>
                <c:pt idx="60">
                  <c:v>80.588286999999994</c:v>
                </c:pt>
                <c:pt idx="61">
                  <c:v>81.542366000000001</c:v>
                </c:pt>
                <c:pt idx="62">
                  <c:v>81.733329999999995</c:v>
                </c:pt>
                <c:pt idx="63">
                  <c:v>81.999099999999999</c:v>
                </c:pt>
                <c:pt idx="64">
                  <c:v>82.580298999999997</c:v>
                </c:pt>
                <c:pt idx="65">
                  <c:v>82.646728999999993</c:v>
                </c:pt>
                <c:pt idx="66">
                  <c:v>82.978888999999995</c:v>
                </c:pt>
                <c:pt idx="67">
                  <c:v>82.763007999999999</c:v>
                </c:pt>
                <c:pt idx="68">
                  <c:v>83.535240000000002</c:v>
                </c:pt>
                <c:pt idx="69">
                  <c:v>83.551833999999999</c:v>
                </c:pt>
                <c:pt idx="70">
                  <c:v>84.257667999999995</c:v>
                </c:pt>
                <c:pt idx="71">
                  <c:v>84.647948999999997</c:v>
                </c:pt>
                <c:pt idx="72">
                  <c:v>84.623016000000007</c:v>
                </c:pt>
                <c:pt idx="73">
                  <c:v>84.191237999999998</c:v>
                </c:pt>
                <c:pt idx="74">
                  <c:v>84.822318999999993</c:v>
                </c:pt>
                <c:pt idx="75">
                  <c:v>85.046509</c:v>
                </c:pt>
                <c:pt idx="76">
                  <c:v>84.573227000000003</c:v>
                </c:pt>
                <c:pt idx="77">
                  <c:v>85.270720999999995</c:v>
                </c:pt>
                <c:pt idx="78">
                  <c:v>84.996718999999999</c:v>
                </c:pt>
                <c:pt idx="79">
                  <c:v>85.860275000000001</c:v>
                </c:pt>
                <c:pt idx="80">
                  <c:v>85.918411000000006</c:v>
                </c:pt>
                <c:pt idx="81">
                  <c:v>85.569641000000004</c:v>
                </c:pt>
                <c:pt idx="82">
                  <c:v>85.179419999999993</c:v>
                </c:pt>
                <c:pt idx="83">
                  <c:v>85.495148</c:v>
                </c:pt>
                <c:pt idx="84">
                  <c:v>85.386803</c:v>
                </c:pt>
                <c:pt idx="85">
                  <c:v>84.453734999999995</c:v>
                </c:pt>
                <c:pt idx="86">
                  <c:v>85.186913000000004</c:v>
                </c:pt>
                <c:pt idx="87">
                  <c:v>84.028846999999999</c:v>
                </c:pt>
                <c:pt idx="88">
                  <c:v>83.020759999999996</c:v>
                </c:pt>
                <c:pt idx="89">
                  <c:v>82.679192</c:v>
                </c:pt>
                <c:pt idx="90">
                  <c:v>82.845794999999995</c:v>
                </c:pt>
                <c:pt idx="91">
                  <c:v>81.354538000000005</c:v>
                </c:pt>
                <c:pt idx="92">
                  <c:v>82.012649999999994</c:v>
                </c:pt>
                <c:pt idx="93">
                  <c:v>82.329239000000001</c:v>
                </c:pt>
                <c:pt idx="94">
                  <c:v>82.812484999999995</c:v>
                </c:pt>
                <c:pt idx="95">
                  <c:v>83.112380999999999</c:v>
                </c:pt>
                <c:pt idx="96">
                  <c:v>84.028846999999999</c:v>
                </c:pt>
                <c:pt idx="97">
                  <c:v>83.995521999999994</c:v>
                </c:pt>
                <c:pt idx="98">
                  <c:v>84.462051000000002</c:v>
                </c:pt>
                <c:pt idx="99">
                  <c:v>83.778892999999997</c:v>
                </c:pt>
                <c:pt idx="100">
                  <c:v>84.078827000000004</c:v>
                </c:pt>
                <c:pt idx="101">
                  <c:v>84.062186999999994</c:v>
                </c:pt>
                <c:pt idx="102">
                  <c:v>84.262107999999998</c:v>
                </c:pt>
                <c:pt idx="103">
                  <c:v>84.483588999999995</c:v>
                </c:pt>
                <c:pt idx="104">
                  <c:v>84.291359</c:v>
                </c:pt>
                <c:pt idx="105">
                  <c:v>84.667441999999994</c:v>
                </c:pt>
                <c:pt idx="106">
                  <c:v>85.310928000000004</c:v>
                </c:pt>
                <c:pt idx="107">
                  <c:v>84.684143000000006</c:v>
                </c:pt>
                <c:pt idx="108">
                  <c:v>84.575507999999999</c:v>
                </c:pt>
                <c:pt idx="109">
                  <c:v>84.299712999999997</c:v>
                </c:pt>
                <c:pt idx="110">
                  <c:v>83.706367</c:v>
                </c:pt>
                <c:pt idx="111">
                  <c:v>83.422218000000001</c:v>
                </c:pt>
                <c:pt idx="112">
                  <c:v>84.040656999999996</c:v>
                </c:pt>
                <c:pt idx="113">
                  <c:v>83.472342999999995</c:v>
                </c:pt>
                <c:pt idx="114">
                  <c:v>83.497444000000002</c:v>
                </c:pt>
                <c:pt idx="115">
                  <c:v>83.789947999999995</c:v>
                </c:pt>
                <c:pt idx="116">
                  <c:v>83.848433999999997</c:v>
                </c:pt>
                <c:pt idx="117">
                  <c:v>83.547568999999996</c:v>
                </c:pt>
                <c:pt idx="118">
                  <c:v>83.840073000000004</c:v>
                </c:pt>
                <c:pt idx="119">
                  <c:v>83.965430999999995</c:v>
                </c:pt>
                <c:pt idx="120">
                  <c:v>84.115859999999998</c:v>
                </c:pt>
                <c:pt idx="121">
                  <c:v>83.990500999999995</c:v>
                </c:pt>
                <c:pt idx="122">
                  <c:v>83.564269999999993</c:v>
                </c:pt>
                <c:pt idx="123">
                  <c:v>83.213272000000003</c:v>
                </c:pt>
                <c:pt idx="124">
                  <c:v>83.698020999999997</c:v>
                </c:pt>
                <c:pt idx="125">
                  <c:v>84.500266999999994</c:v>
                </c:pt>
                <c:pt idx="126">
                  <c:v>84.683907000000005</c:v>
                </c:pt>
                <c:pt idx="127">
                  <c:v>84.096985000000004</c:v>
                </c:pt>
                <c:pt idx="128">
                  <c:v>83.250159999999994</c:v>
                </c:pt>
                <c:pt idx="129">
                  <c:v>83.820312999999999</c:v>
                </c:pt>
                <c:pt idx="130">
                  <c:v>83.048935</c:v>
                </c:pt>
                <c:pt idx="131">
                  <c:v>82.713547000000005</c:v>
                </c:pt>
                <c:pt idx="132">
                  <c:v>82.763824</c:v>
                </c:pt>
                <c:pt idx="133">
                  <c:v>83.007003999999995</c:v>
                </c:pt>
                <c:pt idx="134">
                  <c:v>83.367546000000004</c:v>
                </c:pt>
                <c:pt idx="135">
                  <c:v>83.837067000000005</c:v>
                </c:pt>
                <c:pt idx="136">
                  <c:v>83.845459000000005</c:v>
                </c:pt>
                <c:pt idx="137">
                  <c:v>84.088593000000003</c:v>
                </c:pt>
                <c:pt idx="138">
                  <c:v>84.415619000000007</c:v>
                </c:pt>
                <c:pt idx="139">
                  <c:v>84.750991999999997</c:v>
                </c:pt>
                <c:pt idx="140">
                  <c:v>84.331756999999996</c:v>
                </c:pt>
                <c:pt idx="141">
                  <c:v>84.650390999999999</c:v>
                </c:pt>
                <c:pt idx="142">
                  <c:v>85.077972000000003</c:v>
                </c:pt>
                <c:pt idx="143">
                  <c:v>85.480430999999996</c:v>
                </c:pt>
                <c:pt idx="144">
                  <c:v>85.547507999999993</c:v>
                </c:pt>
                <c:pt idx="145">
                  <c:v>85.363067999999998</c:v>
                </c:pt>
                <c:pt idx="146">
                  <c:v>84.668441999999999</c:v>
                </c:pt>
                <c:pt idx="147">
                  <c:v>85.542998999999995</c:v>
                </c:pt>
                <c:pt idx="148">
                  <c:v>85.341194000000002</c:v>
                </c:pt>
                <c:pt idx="149">
                  <c:v>85.231880000000004</c:v>
                </c:pt>
                <c:pt idx="150">
                  <c:v>85.181419000000005</c:v>
                </c:pt>
                <c:pt idx="151">
                  <c:v>85.299164000000005</c:v>
                </c:pt>
                <c:pt idx="152">
                  <c:v>85.198234999999997</c:v>
                </c:pt>
                <c:pt idx="153">
                  <c:v>85.736427000000006</c:v>
                </c:pt>
                <c:pt idx="154">
                  <c:v>85.198234999999997</c:v>
                </c:pt>
                <c:pt idx="155">
                  <c:v>85.896270999999999</c:v>
                </c:pt>
                <c:pt idx="156">
                  <c:v>85.618706000000003</c:v>
                </c:pt>
                <c:pt idx="157">
                  <c:v>85.509383999999997</c:v>
                </c:pt>
                <c:pt idx="158">
                  <c:v>85.231880000000004</c:v>
                </c:pt>
                <c:pt idx="159">
                  <c:v>85.433670000000006</c:v>
                </c:pt>
                <c:pt idx="160">
                  <c:v>85.526184000000001</c:v>
                </c:pt>
                <c:pt idx="161">
                  <c:v>85.543059999999997</c:v>
                </c:pt>
                <c:pt idx="162">
                  <c:v>85.846824999999995</c:v>
                </c:pt>
                <c:pt idx="163">
                  <c:v>85.804596000000004</c:v>
                </c:pt>
                <c:pt idx="164">
                  <c:v>85.956496999999999</c:v>
                </c:pt>
                <c:pt idx="165">
                  <c:v>86.032402000000005</c:v>
                </c:pt>
                <c:pt idx="166">
                  <c:v>85.517769000000001</c:v>
                </c:pt>
                <c:pt idx="167">
                  <c:v>85.779297</c:v>
                </c:pt>
                <c:pt idx="168">
                  <c:v>86.386780000000002</c:v>
                </c:pt>
                <c:pt idx="169">
                  <c:v>86.007141000000004</c:v>
                </c:pt>
                <c:pt idx="170">
                  <c:v>85.576858999999999</c:v>
                </c:pt>
                <c:pt idx="171">
                  <c:v>85.256202999999999</c:v>
                </c:pt>
                <c:pt idx="172">
                  <c:v>85.897423000000003</c:v>
                </c:pt>
                <c:pt idx="173">
                  <c:v>86.412070999999997</c:v>
                </c:pt>
                <c:pt idx="174">
                  <c:v>86.226471000000004</c:v>
                </c:pt>
                <c:pt idx="175">
                  <c:v>86.201164000000006</c:v>
                </c:pt>
                <c:pt idx="176">
                  <c:v>86.471137999999996</c:v>
                </c:pt>
                <c:pt idx="177">
                  <c:v>86.648308</c:v>
                </c:pt>
                <c:pt idx="178">
                  <c:v>86.732688999999993</c:v>
                </c:pt>
                <c:pt idx="179">
                  <c:v>87.407661000000004</c:v>
                </c:pt>
                <c:pt idx="180">
                  <c:v>87.601714999999999</c:v>
                </c:pt>
                <c:pt idx="181">
                  <c:v>87.812652999999997</c:v>
                </c:pt>
                <c:pt idx="182">
                  <c:v>87.905456999999998</c:v>
                </c:pt>
                <c:pt idx="183">
                  <c:v>88.200751999999994</c:v>
                </c:pt>
                <c:pt idx="184">
                  <c:v>88.082633999999999</c:v>
                </c:pt>
                <c:pt idx="185">
                  <c:v>88.479186999999996</c:v>
                </c:pt>
                <c:pt idx="186">
                  <c:v>88.597313</c:v>
                </c:pt>
                <c:pt idx="187">
                  <c:v>88.799773999999999</c:v>
                </c:pt>
                <c:pt idx="188">
                  <c:v>88.726142999999993</c:v>
                </c:pt>
                <c:pt idx="189">
                  <c:v>88.260681000000005</c:v>
                </c:pt>
                <c:pt idx="190">
                  <c:v>88.099884000000003</c:v>
                </c:pt>
                <c:pt idx="191">
                  <c:v>88.31147</c:v>
                </c:pt>
                <c:pt idx="192">
                  <c:v>88.607651000000004</c:v>
                </c:pt>
                <c:pt idx="193">
                  <c:v>89.013885000000002</c:v>
                </c:pt>
                <c:pt idx="194">
                  <c:v>88.861542</c:v>
                </c:pt>
                <c:pt idx="195">
                  <c:v>88.819237000000001</c:v>
                </c:pt>
                <c:pt idx="196">
                  <c:v>88.700760000000002</c:v>
                </c:pt>
                <c:pt idx="197">
                  <c:v>89.056206000000003</c:v>
                </c:pt>
                <c:pt idx="198">
                  <c:v>89.327026000000004</c:v>
                </c:pt>
                <c:pt idx="199">
                  <c:v>89.267769000000001</c:v>
                </c:pt>
                <c:pt idx="200">
                  <c:v>89.690940999999995</c:v>
                </c:pt>
                <c:pt idx="201">
                  <c:v>90.046370999999994</c:v>
                </c:pt>
                <c:pt idx="202">
                  <c:v>90.317206999999996</c:v>
                </c:pt>
                <c:pt idx="203">
                  <c:v>89.961776999999998</c:v>
                </c:pt>
                <c:pt idx="204">
                  <c:v>89.538582000000005</c:v>
                </c:pt>
                <c:pt idx="205">
                  <c:v>88.675353999999999</c:v>
                </c:pt>
                <c:pt idx="206">
                  <c:v>90.004043999999993</c:v>
                </c:pt>
                <c:pt idx="207">
                  <c:v>89.992171999999997</c:v>
                </c:pt>
                <c:pt idx="208">
                  <c:v>91.146248</c:v>
                </c:pt>
                <c:pt idx="209">
                  <c:v>91.044394999999994</c:v>
                </c:pt>
                <c:pt idx="210">
                  <c:v>91.358421000000007</c:v>
                </c:pt>
                <c:pt idx="211">
                  <c:v>92.996146999999993</c:v>
                </c:pt>
                <c:pt idx="212">
                  <c:v>90.391006000000004</c:v>
                </c:pt>
                <c:pt idx="213">
                  <c:v>86.674225000000007</c:v>
                </c:pt>
                <c:pt idx="214">
                  <c:v>82.456778999999997</c:v>
                </c:pt>
                <c:pt idx="215">
                  <c:v>76.160278000000005</c:v>
                </c:pt>
                <c:pt idx="216">
                  <c:v>81.633644000000004</c:v>
                </c:pt>
                <c:pt idx="217">
                  <c:v>80.819007999999997</c:v>
                </c:pt>
                <c:pt idx="218">
                  <c:v>76.083939000000001</c:v>
                </c:pt>
                <c:pt idx="219">
                  <c:v>69.371634999999998</c:v>
                </c:pt>
                <c:pt idx="220">
                  <c:v>66.783446999999995</c:v>
                </c:pt>
                <c:pt idx="221">
                  <c:v>67.996925000000005</c:v>
                </c:pt>
                <c:pt idx="222">
                  <c:v>74.675285000000002</c:v>
                </c:pt>
                <c:pt idx="223">
                  <c:v>76.924003999999996</c:v>
                </c:pt>
                <c:pt idx="224">
                  <c:v>81.888228999999995</c:v>
                </c:pt>
                <c:pt idx="225">
                  <c:v>81.803352000000004</c:v>
                </c:pt>
                <c:pt idx="226">
                  <c:v>81.905212000000006</c:v>
                </c:pt>
                <c:pt idx="227">
                  <c:v>82.660422999999994</c:v>
                </c:pt>
                <c:pt idx="228">
                  <c:v>82.422798</c:v>
                </c:pt>
                <c:pt idx="229">
                  <c:v>80.253844999999998</c:v>
                </c:pt>
                <c:pt idx="230">
                  <c:v>81.182052999999996</c:v>
                </c:pt>
                <c:pt idx="231">
                  <c:v>80.160156000000001</c:v>
                </c:pt>
                <c:pt idx="232">
                  <c:v>82.578711999999996</c:v>
                </c:pt>
                <c:pt idx="233">
                  <c:v>82.604232999999994</c:v>
                </c:pt>
                <c:pt idx="234">
                  <c:v>83.915665000000004</c:v>
                </c:pt>
                <c:pt idx="235">
                  <c:v>89.382889000000006</c:v>
                </c:pt>
                <c:pt idx="236">
                  <c:v>88.113997999999995</c:v>
                </c:pt>
                <c:pt idx="237">
                  <c:v>87.603043</c:v>
                </c:pt>
                <c:pt idx="238">
                  <c:v>88.139565000000005</c:v>
                </c:pt>
                <c:pt idx="239">
                  <c:v>88.020347999999998</c:v>
                </c:pt>
                <c:pt idx="240">
                  <c:v>88.437613999999996</c:v>
                </c:pt>
                <c:pt idx="241">
                  <c:v>87.764838999999995</c:v>
                </c:pt>
                <c:pt idx="242">
                  <c:v>87.688202000000004</c:v>
                </c:pt>
                <c:pt idx="243">
                  <c:v>87.415710000000004</c:v>
                </c:pt>
                <c:pt idx="244">
                  <c:v>88.216187000000005</c:v>
                </c:pt>
                <c:pt idx="245">
                  <c:v>88.113997999999995</c:v>
                </c:pt>
                <c:pt idx="246">
                  <c:v>87.075066000000007</c:v>
                </c:pt>
                <c:pt idx="247">
                  <c:v>87.449768000000006</c:v>
                </c:pt>
                <c:pt idx="248">
                  <c:v>87.884071000000006</c:v>
                </c:pt>
                <c:pt idx="249">
                  <c:v>87.032477999999998</c:v>
                </c:pt>
                <c:pt idx="250">
                  <c:v>86.514008000000004</c:v>
                </c:pt>
                <c:pt idx="251">
                  <c:v>86.394454999999994</c:v>
                </c:pt>
                <c:pt idx="252">
                  <c:v>86.488403000000005</c:v>
                </c:pt>
                <c:pt idx="253">
                  <c:v>84.498290999999995</c:v>
                </c:pt>
                <c:pt idx="254">
                  <c:v>84.515381000000005</c:v>
                </c:pt>
                <c:pt idx="255">
                  <c:v>84.156654000000003</c:v>
                </c:pt>
                <c:pt idx="256">
                  <c:v>83.362312000000003</c:v>
                </c:pt>
                <c:pt idx="257">
                  <c:v>84.216446000000005</c:v>
                </c:pt>
                <c:pt idx="258">
                  <c:v>84.250609999999995</c:v>
                </c:pt>
                <c:pt idx="259">
                  <c:v>85.574493000000004</c:v>
                </c:pt>
                <c:pt idx="260">
                  <c:v>85.822188999999995</c:v>
                </c:pt>
                <c:pt idx="261">
                  <c:v>86.420090000000002</c:v>
                </c:pt>
                <c:pt idx="262">
                  <c:v>86.274849000000003</c:v>
                </c:pt>
                <c:pt idx="263">
                  <c:v>87.675651999999999</c:v>
                </c:pt>
                <c:pt idx="264">
                  <c:v>87.453559999999996</c:v>
                </c:pt>
                <c:pt idx="265">
                  <c:v>87.726867999999996</c:v>
                </c:pt>
                <c:pt idx="266">
                  <c:v>87.453559999999996</c:v>
                </c:pt>
                <c:pt idx="267">
                  <c:v>87.940414000000004</c:v>
                </c:pt>
                <c:pt idx="268">
                  <c:v>87.829375999999996</c:v>
                </c:pt>
                <c:pt idx="269">
                  <c:v>88.811606999999995</c:v>
                </c:pt>
                <c:pt idx="270">
                  <c:v>88.492942999999997</c:v>
                </c:pt>
                <c:pt idx="271">
                  <c:v>88.895545999999996</c:v>
                </c:pt>
                <c:pt idx="272">
                  <c:v>88.655700999999993</c:v>
                </c:pt>
                <c:pt idx="273">
                  <c:v>88.355873000000003</c:v>
                </c:pt>
                <c:pt idx="274">
                  <c:v>88.921272000000002</c:v>
                </c:pt>
                <c:pt idx="275">
                  <c:v>89.435271999999998</c:v>
                </c:pt>
                <c:pt idx="276">
                  <c:v>89.246803</c:v>
                </c:pt>
                <c:pt idx="277">
                  <c:v>90.214827999999997</c:v>
                </c:pt>
                <c:pt idx="278">
                  <c:v>88.912719999999993</c:v>
                </c:pt>
                <c:pt idx="279">
                  <c:v>89.203986999999998</c:v>
                </c:pt>
                <c:pt idx="280">
                  <c:v>90.805931000000001</c:v>
                </c:pt>
                <c:pt idx="281">
                  <c:v>90.514686999999995</c:v>
                </c:pt>
                <c:pt idx="282">
                  <c:v>89.880745000000005</c:v>
                </c:pt>
                <c:pt idx="283">
                  <c:v>90.531768999999997</c:v>
                </c:pt>
                <c:pt idx="284">
                  <c:v>90.651725999999996</c:v>
                </c:pt>
                <c:pt idx="285">
                  <c:v>90.557495000000003</c:v>
                </c:pt>
                <c:pt idx="286">
                  <c:v>90.223388999999997</c:v>
                </c:pt>
                <c:pt idx="287">
                  <c:v>90.052047999999999</c:v>
                </c:pt>
                <c:pt idx="288">
                  <c:v>90.240516999999997</c:v>
                </c:pt>
                <c:pt idx="289">
                  <c:v>90.377578999999997</c:v>
                </c:pt>
                <c:pt idx="290">
                  <c:v>90.643173000000004</c:v>
                </c:pt>
                <c:pt idx="291">
                  <c:v>91.054359000000005</c:v>
                </c:pt>
                <c:pt idx="292">
                  <c:v>91.932113999999999</c:v>
                </c:pt>
                <c:pt idx="293">
                  <c:v>92.129645999999994</c:v>
                </c:pt>
                <c:pt idx="294">
                  <c:v>92.679314000000005</c:v>
                </c:pt>
                <c:pt idx="295">
                  <c:v>92.945587000000003</c:v>
                </c:pt>
                <c:pt idx="296">
                  <c:v>93.057213000000004</c:v>
                </c:pt>
                <c:pt idx="297">
                  <c:v>93.761466999999996</c:v>
                </c:pt>
                <c:pt idx="298">
                  <c:v>93.529601999999997</c:v>
                </c:pt>
                <c:pt idx="299">
                  <c:v>93.417938000000007</c:v>
                </c:pt>
                <c:pt idx="300">
                  <c:v>94.130775</c:v>
                </c:pt>
                <c:pt idx="301">
                  <c:v>94.122169</c:v>
                </c:pt>
                <c:pt idx="302">
                  <c:v>94.525856000000005</c:v>
                </c:pt>
                <c:pt idx="303">
                  <c:v>95.264442000000003</c:v>
                </c:pt>
                <c:pt idx="304">
                  <c:v>95.401909000000003</c:v>
                </c:pt>
                <c:pt idx="305">
                  <c:v>95.565071000000003</c:v>
                </c:pt>
                <c:pt idx="306">
                  <c:v>96.071793</c:v>
                </c:pt>
                <c:pt idx="307">
                  <c:v>96.569953999999996</c:v>
                </c:pt>
                <c:pt idx="308">
                  <c:v>96.389572000000001</c:v>
                </c:pt>
                <c:pt idx="309">
                  <c:v>95.951569000000006</c:v>
                </c:pt>
                <c:pt idx="310">
                  <c:v>95.779799999999994</c:v>
                </c:pt>
                <c:pt idx="311">
                  <c:v>96.183441000000002</c:v>
                </c:pt>
                <c:pt idx="312">
                  <c:v>96.303687999999994</c:v>
                </c:pt>
                <c:pt idx="313">
                  <c:v>96.260779999999997</c:v>
                </c:pt>
                <c:pt idx="314">
                  <c:v>96.398505999999998</c:v>
                </c:pt>
                <c:pt idx="315">
                  <c:v>96.923766999999998</c:v>
                </c:pt>
                <c:pt idx="316">
                  <c:v>96.786040999999997</c:v>
                </c:pt>
                <c:pt idx="317">
                  <c:v>97.268210999999994</c:v>
                </c:pt>
                <c:pt idx="318">
                  <c:v>96.768805999999998</c:v>
                </c:pt>
                <c:pt idx="319">
                  <c:v>96.527671999999995</c:v>
                </c:pt>
                <c:pt idx="320">
                  <c:v>95.477180000000004</c:v>
                </c:pt>
                <c:pt idx="321">
                  <c:v>95.201637000000005</c:v>
                </c:pt>
                <c:pt idx="322">
                  <c:v>93.927199999999999</c:v>
                </c:pt>
                <c:pt idx="323">
                  <c:v>93.014472999999995</c:v>
                </c:pt>
                <c:pt idx="324">
                  <c:v>93.315849</c:v>
                </c:pt>
                <c:pt idx="325">
                  <c:v>93.668861000000007</c:v>
                </c:pt>
                <c:pt idx="326">
                  <c:v>93.341712999999999</c:v>
                </c:pt>
                <c:pt idx="327">
                  <c:v>93.815262000000004</c:v>
                </c:pt>
                <c:pt idx="328">
                  <c:v>94.185524000000001</c:v>
                </c:pt>
                <c:pt idx="329">
                  <c:v>93.875518999999997</c:v>
                </c:pt>
                <c:pt idx="330">
                  <c:v>93.264167999999998</c:v>
                </c:pt>
                <c:pt idx="331">
                  <c:v>93.117789999999999</c:v>
                </c:pt>
                <c:pt idx="332">
                  <c:v>91.877799999999993</c:v>
                </c:pt>
                <c:pt idx="333">
                  <c:v>92.067290999999997</c:v>
                </c:pt>
                <c:pt idx="334">
                  <c:v>92.566710999999998</c:v>
                </c:pt>
                <c:pt idx="335">
                  <c:v>93.593208000000004</c:v>
                </c:pt>
                <c:pt idx="336">
                  <c:v>94.421982</c:v>
                </c:pt>
                <c:pt idx="337">
                  <c:v>94.257942</c:v>
                </c:pt>
                <c:pt idx="338">
                  <c:v>92.591721000000007</c:v>
                </c:pt>
                <c:pt idx="339">
                  <c:v>92.729850999999996</c:v>
                </c:pt>
                <c:pt idx="340">
                  <c:v>92.816215999999997</c:v>
                </c:pt>
                <c:pt idx="341">
                  <c:v>92.954314999999994</c:v>
                </c:pt>
                <c:pt idx="342">
                  <c:v>93.135620000000003</c:v>
                </c:pt>
                <c:pt idx="343">
                  <c:v>93.455062999999996</c:v>
                </c:pt>
                <c:pt idx="344">
                  <c:v>93.627685999999997</c:v>
                </c:pt>
                <c:pt idx="345">
                  <c:v>93.532745000000006</c:v>
                </c:pt>
                <c:pt idx="346">
                  <c:v>93.765868999999995</c:v>
                </c:pt>
                <c:pt idx="347">
                  <c:v>93.472297999999995</c:v>
                </c:pt>
                <c:pt idx="348">
                  <c:v>93.437790000000007</c:v>
                </c:pt>
                <c:pt idx="349">
                  <c:v>93.506850999999997</c:v>
                </c:pt>
                <c:pt idx="350">
                  <c:v>92.514045999999993</c:v>
                </c:pt>
                <c:pt idx="351">
                  <c:v>92.203238999999996</c:v>
                </c:pt>
                <c:pt idx="352">
                  <c:v>92.168678</c:v>
                </c:pt>
                <c:pt idx="353">
                  <c:v>92.738495</c:v>
                </c:pt>
                <c:pt idx="354">
                  <c:v>92.470862999999994</c:v>
                </c:pt>
                <c:pt idx="355">
                  <c:v>92.272300999999999</c:v>
                </c:pt>
                <c:pt idx="356">
                  <c:v>92.619384999999994</c:v>
                </c:pt>
                <c:pt idx="357">
                  <c:v>92.653976</c:v>
                </c:pt>
                <c:pt idx="358">
                  <c:v>92.013512000000006</c:v>
                </c:pt>
                <c:pt idx="359">
                  <c:v>92.177963000000005</c:v>
                </c:pt>
                <c:pt idx="360">
                  <c:v>91.849074999999999</c:v>
                </c:pt>
                <c:pt idx="361">
                  <c:v>92.152007999999995</c:v>
                </c:pt>
                <c:pt idx="362">
                  <c:v>92.576103000000003</c:v>
                </c:pt>
                <c:pt idx="363">
                  <c:v>93.346412999999998</c:v>
                </c:pt>
                <c:pt idx="364">
                  <c:v>93.043487999999996</c:v>
                </c:pt>
                <c:pt idx="365">
                  <c:v>93.476219</c:v>
                </c:pt>
                <c:pt idx="366">
                  <c:v>93.450255999999996</c:v>
                </c:pt>
                <c:pt idx="367">
                  <c:v>93.130043000000001</c:v>
                </c:pt>
                <c:pt idx="368">
                  <c:v>92.783812999999995</c:v>
                </c:pt>
                <c:pt idx="369">
                  <c:v>92.480873000000003</c:v>
                </c:pt>
                <c:pt idx="370">
                  <c:v>92.177963000000005</c:v>
                </c:pt>
                <c:pt idx="371">
                  <c:v>91.710587000000004</c:v>
                </c:pt>
                <c:pt idx="372">
                  <c:v>92.195273999999998</c:v>
                </c:pt>
                <c:pt idx="373">
                  <c:v>92.480873000000003</c:v>
                </c:pt>
                <c:pt idx="374">
                  <c:v>93.121360999999993</c:v>
                </c:pt>
                <c:pt idx="375">
                  <c:v>92.610709999999997</c:v>
                </c:pt>
                <c:pt idx="376">
                  <c:v>92.074112</c:v>
                </c:pt>
                <c:pt idx="377">
                  <c:v>91.468238999999997</c:v>
                </c:pt>
                <c:pt idx="378">
                  <c:v>92.081833000000003</c:v>
                </c:pt>
                <c:pt idx="379">
                  <c:v>92.081833000000003</c:v>
                </c:pt>
                <c:pt idx="380">
                  <c:v>94.112679</c:v>
                </c:pt>
                <c:pt idx="381">
                  <c:v>94.746207999999996</c:v>
                </c:pt>
                <c:pt idx="382">
                  <c:v>94.294929999999994</c:v>
                </c:pt>
                <c:pt idx="383">
                  <c:v>93.105887999999993</c:v>
                </c:pt>
                <c:pt idx="384">
                  <c:v>92.845573000000002</c:v>
                </c:pt>
                <c:pt idx="385">
                  <c:v>92.941017000000002</c:v>
                </c:pt>
                <c:pt idx="386">
                  <c:v>93.670044000000004</c:v>
                </c:pt>
                <c:pt idx="387">
                  <c:v>93.904373000000007</c:v>
                </c:pt>
                <c:pt idx="388">
                  <c:v>94.381659999999997</c:v>
                </c:pt>
                <c:pt idx="389">
                  <c:v>94.746207999999996</c:v>
                </c:pt>
                <c:pt idx="390">
                  <c:v>95.327713000000003</c:v>
                </c:pt>
                <c:pt idx="391">
                  <c:v>96.134804000000003</c:v>
                </c:pt>
                <c:pt idx="392">
                  <c:v>96.273666000000006</c:v>
                </c:pt>
                <c:pt idx="393">
                  <c:v>96.299712999999997</c:v>
                </c:pt>
                <c:pt idx="394">
                  <c:v>95.865775999999997</c:v>
                </c:pt>
                <c:pt idx="395">
                  <c:v>95.822388000000004</c:v>
                </c:pt>
                <c:pt idx="396">
                  <c:v>96.343131999999997</c:v>
                </c:pt>
                <c:pt idx="397">
                  <c:v>97.054755999999998</c:v>
                </c:pt>
                <c:pt idx="398">
                  <c:v>96.348365999999999</c:v>
                </c:pt>
                <c:pt idx="399">
                  <c:v>95.826363000000001</c:v>
                </c:pt>
                <c:pt idx="400">
                  <c:v>96.287468000000004</c:v>
                </c:pt>
                <c:pt idx="401">
                  <c:v>95.382712999999995</c:v>
                </c:pt>
                <c:pt idx="402">
                  <c:v>95.600166000000002</c:v>
                </c:pt>
                <c:pt idx="403">
                  <c:v>95.634963999999997</c:v>
                </c:pt>
                <c:pt idx="404">
                  <c:v>95.095626999999993</c:v>
                </c:pt>
                <c:pt idx="405">
                  <c:v>95.843765000000005</c:v>
                </c:pt>
                <c:pt idx="406">
                  <c:v>95.991669000000002</c:v>
                </c:pt>
                <c:pt idx="407">
                  <c:v>95.843765000000005</c:v>
                </c:pt>
                <c:pt idx="408">
                  <c:v>96.061263999999994</c:v>
                </c:pt>
                <c:pt idx="409">
                  <c:v>95.939483999999993</c:v>
                </c:pt>
                <c:pt idx="410">
                  <c:v>96.035156000000001</c:v>
                </c:pt>
                <c:pt idx="411">
                  <c:v>95.887276</c:v>
                </c:pt>
                <c:pt idx="412">
                  <c:v>95.643683999999993</c:v>
                </c:pt>
                <c:pt idx="413">
                  <c:v>96.183075000000002</c:v>
                </c:pt>
                <c:pt idx="414">
                  <c:v>96.016495000000006</c:v>
                </c:pt>
                <c:pt idx="415">
                  <c:v>96.635718999999995</c:v>
                </c:pt>
                <c:pt idx="416">
                  <c:v>96.574661000000006</c:v>
                </c:pt>
                <c:pt idx="417">
                  <c:v>96.635718999999995</c:v>
                </c:pt>
                <c:pt idx="418">
                  <c:v>96.783989000000005</c:v>
                </c:pt>
                <c:pt idx="419">
                  <c:v>96.871207999999996</c:v>
                </c:pt>
                <c:pt idx="420">
                  <c:v>96.217063999999993</c:v>
                </c:pt>
                <c:pt idx="421">
                  <c:v>95.571663000000001</c:v>
                </c:pt>
                <c:pt idx="422">
                  <c:v>94.280884</c:v>
                </c:pt>
                <c:pt idx="423">
                  <c:v>94.237267000000003</c:v>
                </c:pt>
                <c:pt idx="424">
                  <c:v>94.202385000000007</c:v>
                </c:pt>
                <c:pt idx="425">
                  <c:v>93.661620999999997</c:v>
                </c:pt>
                <c:pt idx="426">
                  <c:v>93.932006999999999</c:v>
                </c:pt>
                <c:pt idx="427">
                  <c:v>95.074546999999995</c:v>
                </c:pt>
                <c:pt idx="428">
                  <c:v>94.464043000000004</c:v>
                </c:pt>
                <c:pt idx="429">
                  <c:v>94.629729999999995</c:v>
                </c:pt>
                <c:pt idx="430">
                  <c:v>95.048370000000006</c:v>
                </c:pt>
                <c:pt idx="431">
                  <c:v>94.987328000000005</c:v>
                </c:pt>
                <c:pt idx="432">
                  <c:v>94.411697000000004</c:v>
                </c:pt>
                <c:pt idx="433">
                  <c:v>94.202385000000007</c:v>
                </c:pt>
                <c:pt idx="434">
                  <c:v>94.926270000000002</c:v>
                </c:pt>
                <c:pt idx="435">
                  <c:v>94.987328000000005</c:v>
                </c:pt>
                <c:pt idx="436">
                  <c:v>94.751862000000003</c:v>
                </c:pt>
                <c:pt idx="437">
                  <c:v>94.577385000000007</c:v>
                </c:pt>
                <c:pt idx="438">
                  <c:v>94.150077999999993</c:v>
                </c:pt>
                <c:pt idx="439">
                  <c:v>94.349434000000002</c:v>
                </c:pt>
                <c:pt idx="440">
                  <c:v>93.999663999999996</c:v>
                </c:pt>
                <c:pt idx="441">
                  <c:v>93.483749000000003</c:v>
                </c:pt>
                <c:pt idx="442">
                  <c:v>93.641113000000004</c:v>
                </c:pt>
                <c:pt idx="443">
                  <c:v>93.125214</c:v>
                </c:pt>
                <c:pt idx="444">
                  <c:v>93.807297000000005</c:v>
                </c:pt>
                <c:pt idx="445">
                  <c:v>93.579926</c:v>
                </c:pt>
                <c:pt idx="446">
                  <c:v>93.990891000000005</c:v>
                </c:pt>
                <c:pt idx="447">
                  <c:v>93.553711000000007</c:v>
                </c:pt>
                <c:pt idx="448">
                  <c:v>92.985328999999993</c:v>
                </c:pt>
                <c:pt idx="449">
                  <c:v>92.023482999999999</c:v>
                </c:pt>
                <c:pt idx="450">
                  <c:v>92.784210000000002</c:v>
                </c:pt>
                <c:pt idx="451">
                  <c:v>92.469420999999997</c:v>
                </c:pt>
                <c:pt idx="452">
                  <c:v>91.420135000000002</c:v>
                </c:pt>
                <c:pt idx="453">
                  <c:v>90.327126000000007</c:v>
                </c:pt>
                <c:pt idx="454">
                  <c:v>90.397064</c:v>
                </c:pt>
                <c:pt idx="455">
                  <c:v>90.554458999999994</c:v>
                </c:pt>
                <c:pt idx="456">
                  <c:v>88.735680000000002</c:v>
                </c:pt>
                <c:pt idx="457">
                  <c:v>90.991669000000002</c:v>
                </c:pt>
                <c:pt idx="458">
                  <c:v>90.840903999999995</c:v>
                </c:pt>
                <c:pt idx="459">
                  <c:v>90.499069000000006</c:v>
                </c:pt>
                <c:pt idx="460">
                  <c:v>89.543709000000007</c:v>
                </c:pt>
                <c:pt idx="461">
                  <c:v>88.395438999999996</c:v>
                </c:pt>
                <c:pt idx="462">
                  <c:v>88.369163999999998</c:v>
                </c:pt>
                <c:pt idx="463">
                  <c:v>87.291060999999999</c:v>
                </c:pt>
                <c:pt idx="464">
                  <c:v>88.342865000000003</c:v>
                </c:pt>
                <c:pt idx="465">
                  <c:v>88.956429</c:v>
                </c:pt>
                <c:pt idx="466">
                  <c:v>89.009056000000001</c:v>
                </c:pt>
                <c:pt idx="467">
                  <c:v>87.238472000000002</c:v>
                </c:pt>
                <c:pt idx="468">
                  <c:v>87.615371999999994</c:v>
                </c:pt>
                <c:pt idx="469">
                  <c:v>87.422522999999998</c:v>
                </c:pt>
                <c:pt idx="470">
                  <c:v>87.387482000000006</c:v>
                </c:pt>
                <c:pt idx="471">
                  <c:v>86.642448000000002</c:v>
                </c:pt>
                <c:pt idx="472">
                  <c:v>87.063186999999999</c:v>
                </c:pt>
                <c:pt idx="473">
                  <c:v>87.676720000000003</c:v>
                </c:pt>
                <c:pt idx="474">
                  <c:v>88.097426999999996</c:v>
                </c:pt>
                <c:pt idx="475">
                  <c:v>88.553237999999993</c:v>
                </c:pt>
                <c:pt idx="476">
                  <c:v>88.307784999999996</c:v>
                </c:pt>
                <c:pt idx="477">
                  <c:v>88.299042</c:v>
                </c:pt>
                <c:pt idx="478">
                  <c:v>87.974746999999994</c:v>
                </c:pt>
                <c:pt idx="479">
                  <c:v>88.430519000000004</c:v>
                </c:pt>
                <c:pt idx="480">
                  <c:v>88.746055999999996</c:v>
                </c:pt>
                <c:pt idx="481">
                  <c:v>89.870186000000004</c:v>
                </c:pt>
                <c:pt idx="482">
                  <c:v>89.184623999999999</c:v>
                </c:pt>
                <c:pt idx="483">
                  <c:v>90.063575999999998</c:v>
                </c:pt>
                <c:pt idx="484">
                  <c:v>89.518638999999993</c:v>
                </c:pt>
                <c:pt idx="485">
                  <c:v>90.081130999999999</c:v>
                </c:pt>
                <c:pt idx="486">
                  <c:v>89.966887999999997</c:v>
                </c:pt>
                <c:pt idx="487">
                  <c:v>89.861419999999995</c:v>
                </c:pt>
                <c:pt idx="488">
                  <c:v>90.485450999999998</c:v>
                </c:pt>
                <c:pt idx="489">
                  <c:v>90.283317999999994</c:v>
                </c:pt>
                <c:pt idx="490">
                  <c:v>91.250113999999996</c:v>
                </c:pt>
                <c:pt idx="491">
                  <c:v>90.265738999999996</c:v>
                </c:pt>
                <c:pt idx="492">
                  <c:v>89.835044999999994</c:v>
                </c:pt>
                <c:pt idx="493">
                  <c:v>90.160255000000006</c:v>
                </c:pt>
                <c:pt idx="494">
                  <c:v>90.485450999999998</c:v>
                </c:pt>
                <c:pt idx="495">
                  <c:v>90.740334000000004</c:v>
                </c:pt>
                <c:pt idx="496">
                  <c:v>90.828201000000007</c:v>
                </c:pt>
                <c:pt idx="497">
                  <c:v>90.880966000000001</c:v>
                </c:pt>
                <c:pt idx="498">
                  <c:v>90.177841000000001</c:v>
                </c:pt>
                <c:pt idx="499">
                  <c:v>90.133887999999999</c:v>
                </c:pt>
                <c:pt idx="500">
                  <c:v>89.975684999999999</c:v>
                </c:pt>
                <c:pt idx="501">
                  <c:v>90.204193000000004</c:v>
                </c:pt>
                <c:pt idx="502">
                  <c:v>90.482651000000004</c:v>
                </c:pt>
                <c:pt idx="503">
                  <c:v>90.702972000000003</c:v>
                </c:pt>
                <c:pt idx="504">
                  <c:v>90.782272000000006</c:v>
                </c:pt>
                <c:pt idx="505">
                  <c:v>91.073066999999995</c:v>
                </c:pt>
                <c:pt idx="506">
                  <c:v>90.888015999999993</c:v>
                </c:pt>
                <c:pt idx="507">
                  <c:v>90.112572</c:v>
                </c:pt>
                <c:pt idx="508">
                  <c:v>89.610275000000001</c:v>
                </c:pt>
                <c:pt idx="509">
                  <c:v>88.852417000000003</c:v>
                </c:pt>
                <c:pt idx="510">
                  <c:v>89.328316000000001</c:v>
                </c:pt>
                <c:pt idx="511">
                  <c:v>89.998001000000002</c:v>
                </c:pt>
                <c:pt idx="512">
                  <c:v>89.909865999999994</c:v>
                </c:pt>
                <c:pt idx="513">
                  <c:v>89.398787999999996</c:v>
                </c:pt>
                <c:pt idx="514">
                  <c:v>89.196113999999994</c:v>
                </c:pt>
                <c:pt idx="515">
                  <c:v>90.068481000000006</c:v>
                </c:pt>
                <c:pt idx="516">
                  <c:v>90.209496000000001</c:v>
                </c:pt>
                <c:pt idx="517">
                  <c:v>90.606026</c:v>
                </c:pt>
                <c:pt idx="518">
                  <c:v>91.240516999999997</c:v>
                </c:pt>
                <c:pt idx="519">
                  <c:v>91.187629999999999</c:v>
                </c:pt>
                <c:pt idx="520">
                  <c:v>90.720603999999994</c:v>
                </c:pt>
                <c:pt idx="521">
                  <c:v>90.843956000000006</c:v>
                </c:pt>
                <c:pt idx="522">
                  <c:v>90.744110000000006</c:v>
                </c:pt>
                <c:pt idx="523">
                  <c:v>91.062195000000003</c:v>
                </c:pt>
                <c:pt idx="524">
                  <c:v>90.585059999999999</c:v>
                </c:pt>
                <c:pt idx="525">
                  <c:v>91.592354</c:v>
                </c:pt>
                <c:pt idx="526">
                  <c:v>91.495163000000005</c:v>
                </c:pt>
                <c:pt idx="527">
                  <c:v>91.928139000000002</c:v>
                </c:pt>
                <c:pt idx="528">
                  <c:v>92.511284000000003</c:v>
                </c:pt>
                <c:pt idx="529">
                  <c:v>93.129799000000006</c:v>
                </c:pt>
                <c:pt idx="530">
                  <c:v>93.288848999999999</c:v>
                </c:pt>
                <c:pt idx="531">
                  <c:v>92.794028999999995</c:v>
                </c:pt>
                <c:pt idx="532">
                  <c:v>92.802879000000004</c:v>
                </c:pt>
                <c:pt idx="533">
                  <c:v>92.741028</c:v>
                </c:pt>
                <c:pt idx="534">
                  <c:v>93.668792999999994</c:v>
                </c:pt>
                <c:pt idx="535">
                  <c:v>94.676063999999997</c:v>
                </c:pt>
                <c:pt idx="536">
                  <c:v>93.668792999999994</c:v>
                </c:pt>
                <c:pt idx="537">
                  <c:v>93.810142999999997</c:v>
                </c:pt>
                <c:pt idx="538">
                  <c:v>93.633453000000003</c:v>
                </c:pt>
                <c:pt idx="539">
                  <c:v>93.898514000000006</c:v>
                </c:pt>
                <c:pt idx="540">
                  <c:v>93.536240000000006</c:v>
                </c:pt>
                <c:pt idx="541">
                  <c:v>94.119399999999999</c:v>
                </c:pt>
                <c:pt idx="542">
                  <c:v>94.296135000000007</c:v>
                </c:pt>
                <c:pt idx="543">
                  <c:v>94.490500999999995</c:v>
                </c:pt>
                <c:pt idx="544">
                  <c:v>94.449776</c:v>
                </c:pt>
                <c:pt idx="545">
                  <c:v>94.795258000000004</c:v>
                </c:pt>
                <c:pt idx="546">
                  <c:v>95.300208999999995</c:v>
                </c:pt>
                <c:pt idx="547">
                  <c:v>95.920287999999999</c:v>
                </c:pt>
                <c:pt idx="548">
                  <c:v>96.017707999999999</c:v>
                </c:pt>
                <c:pt idx="549">
                  <c:v>95.273635999999996</c:v>
                </c:pt>
                <c:pt idx="550">
                  <c:v>95.220436000000007</c:v>
                </c:pt>
                <c:pt idx="551">
                  <c:v>94.671256999999997</c:v>
                </c:pt>
                <c:pt idx="552">
                  <c:v>95.433066999999994</c:v>
                </c:pt>
                <c:pt idx="553">
                  <c:v>95.831695999999994</c:v>
                </c:pt>
                <c:pt idx="554">
                  <c:v>95.574814000000003</c:v>
                </c:pt>
                <c:pt idx="555">
                  <c:v>96.761832999999996</c:v>
                </c:pt>
                <c:pt idx="556">
                  <c:v>96.407509000000005</c:v>
                </c:pt>
                <c:pt idx="557">
                  <c:v>95.858276000000004</c:v>
                </c:pt>
                <c:pt idx="558">
                  <c:v>96.451774999999998</c:v>
                </c:pt>
                <c:pt idx="559">
                  <c:v>96.274612000000005</c:v>
                </c:pt>
                <c:pt idx="560">
                  <c:v>96</c:v>
                </c:pt>
                <c:pt idx="561">
                  <c:v>96.664390999999995</c:v>
                </c:pt>
                <c:pt idx="562">
                  <c:v>96.885857000000001</c:v>
                </c:pt>
                <c:pt idx="563">
                  <c:v>96.531509</c:v>
                </c:pt>
                <c:pt idx="564">
                  <c:v>96.566947999999996</c:v>
                </c:pt>
                <c:pt idx="565">
                  <c:v>96.946190000000001</c:v>
                </c:pt>
                <c:pt idx="566">
                  <c:v>97.194869999999995</c:v>
                </c:pt>
                <c:pt idx="567">
                  <c:v>97.310287000000002</c:v>
                </c:pt>
                <c:pt idx="568">
                  <c:v>96.759674000000004</c:v>
                </c:pt>
                <c:pt idx="569">
                  <c:v>95.471939000000006</c:v>
                </c:pt>
                <c:pt idx="570">
                  <c:v>94.867996000000005</c:v>
                </c:pt>
                <c:pt idx="571">
                  <c:v>94.583816999999996</c:v>
                </c:pt>
                <c:pt idx="572">
                  <c:v>94.788071000000002</c:v>
                </c:pt>
                <c:pt idx="573">
                  <c:v>94.965691000000007</c:v>
                </c:pt>
                <c:pt idx="574">
                  <c:v>95.960380999999998</c:v>
                </c:pt>
                <c:pt idx="575">
                  <c:v>96.022544999999994</c:v>
                </c:pt>
                <c:pt idx="576">
                  <c:v>95.844916999999995</c:v>
                </c:pt>
                <c:pt idx="577">
                  <c:v>95.773857000000007</c:v>
                </c:pt>
                <c:pt idx="578">
                  <c:v>96.226806999999994</c:v>
                </c:pt>
                <c:pt idx="579">
                  <c:v>96.422195000000002</c:v>
                </c:pt>
                <c:pt idx="580">
                  <c:v>96.457733000000005</c:v>
                </c:pt>
                <c:pt idx="581">
                  <c:v>96.022544999999994</c:v>
                </c:pt>
                <c:pt idx="582">
                  <c:v>95.622894000000002</c:v>
                </c:pt>
                <c:pt idx="583">
                  <c:v>95.569610999999995</c:v>
                </c:pt>
                <c:pt idx="584">
                  <c:v>96.413321999999994</c:v>
                </c:pt>
                <c:pt idx="585">
                  <c:v>96.573166000000001</c:v>
                </c:pt>
                <c:pt idx="586">
                  <c:v>96.164612000000005</c:v>
                </c:pt>
                <c:pt idx="587">
                  <c:v>96.274131999999994</c:v>
                </c:pt>
                <c:pt idx="588">
                  <c:v>96.585776999999993</c:v>
                </c:pt>
                <c:pt idx="589">
                  <c:v>96.024863999999994</c:v>
                </c:pt>
                <c:pt idx="590">
                  <c:v>95.357085999999995</c:v>
                </c:pt>
                <c:pt idx="591">
                  <c:v>95.846785999999994</c:v>
                </c:pt>
                <c:pt idx="592">
                  <c:v>96.906295999999998</c:v>
                </c:pt>
                <c:pt idx="593">
                  <c:v>96.505638000000005</c:v>
                </c:pt>
                <c:pt idx="594">
                  <c:v>96.906295999999998</c:v>
                </c:pt>
                <c:pt idx="595">
                  <c:v>97.422713999999999</c:v>
                </c:pt>
                <c:pt idx="596">
                  <c:v>97.200134000000006</c:v>
                </c:pt>
                <c:pt idx="597">
                  <c:v>97.030959999999993</c:v>
                </c:pt>
                <c:pt idx="598">
                  <c:v>96.754958999999999</c:v>
                </c:pt>
                <c:pt idx="599">
                  <c:v>97.209038000000007</c:v>
                </c:pt>
                <c:pt idx="600">
                  <c:v>97.119986999999995</c:v>
                </c:pt>
                <c:pt idx="601">
                  <c:v>97.752144000000001</c:v>
                </c:pt>
                <c:pt idx="602">
                  <c:v>96.639183000000003</c:v>
                </c:pt>
                <c:pt idx="603">
                  <c:v>96.220733999999993</c:v>
                </c:pt>
                <c:pt idx="604">
                  <c:v>96.194030999999995</c:v>
                </c:pt>
                <c:pt idx="605">
                  <c:v>94.475609000000006</c:v>
                </c:pt>
                <c:pt idx="606">
                  <c:v>94.457808999999997</c:v>
                </c:pt>
                <c:pt idx="607">
                  <c:v>94.003737999999998</c:v>
                </c:pt>
                <c:pt idx="608">
                  <c:v>94.991973999999999</c:v>
                </c:pt>
                <c:pt idx="609">
                  <c:v>94.750923</c:v>
                </c:pt>
                <c:pt idx="610">
                  <c:v>94.099266</c:v>
                </c:pt>
                <c:pt idx="611">
                  <c:v>94.277816999999999</c:v>
                </c:pt>
                <c:pt idx="612">
                  <c:v>93.581512000000004</c:v>
                </c:pt>
                <c:pt idx="613">
                  <c:v>92.911986999999996</c:v>
                </c:pt>
                <c:pt idx="614">
                  <c:v>92.787018000000003</c:v>
                </c:pt>
                <c:pt idx="615">
                  <c:v>93.777901</c:v>
                </c:pt>
                <c:pt idx="616">
                  <c:v>94.697388000000004</c:v>
                </c:pt>
                <c:pt idx="617">
                  <c:v>95.224074999999999</c:v>
                </c:pt>
                <c:pt idx="618">
                  <c:v>94.947318999999993</c:v>
                </c:pt>
                <c:pt idx="619">
                  <c:v>94.938407999999995</c:v>
                </c:pt>
                <c:pt idx="620">
                  <c:v>94.009986999999995</c:v>
                </c:pt>
                <c:pt idx="621">
                  <c:v>93.608292000000006</c:v>
                </c:pt>
                <c:pt idx="622">
                  <c:v>93.545783999999998</c:v>
                </c:pt>
                <c:pt idx="623">
                  <c:v>94.108199999999997</c:v>
                </c:pt>
                <c:pt idx="624">
                  <c:v>94.099266</c:v>
                </c:pt>
                <c:pt idx="625">
                  <c:v>94.849120999999997</c:v>
                </c:pt>
                <c:pt idx="626">
                  <c:v>95.884658999999999</c:v>
                </c:pt>
                <c:pt idx="627">
                  <c:v>95.661499000000006</c:v>
                </c:pt>
                <c:pt idx="628">
                  <c:v>95.634704999999997</c:v>
                </c:pt>
                <c:pt idx="629">
                  <c:v>95.291968999999995</c:v>
                </c:pt>
                <c:pt idx="630">
                  <c:v>95.873649999999998</c:v>
                </c:pt>
                <c:pt idx="631">
                  <c:v>95.497780000000006</c:v>
                </c:pt>
                <c:pt idx="632">
                  <c:v>96.124236999999994</c:v>
                </c:pt>
                <c:pt idx="633">
                  <c:v>97.278678999999997</c:v>
                </c:pt>
                <c:pt idx="634">
                  <c:v>97.037086000000002</c:v>
                </c:pt>
                <c:pt idx="635">
                  <c:v>97.520325</c:v>
                </c:pt>
                <c:pt idx="636">
                  <c:v>96.124236999999994</c:v>
                </c:pt>
                <c:pt idx="637">
                  <c:v>95.811012000000005</c:v>
                </c:pt>
                <c:pt idx="638">
                  <c:v>95.524612000000005</c:v>
                </c:pt>
                <c:pt idx="639">
                  <c:v>94.352303000000006</c:v>
                </c:pt>
                <c:pt idx="640">
                  <c:v>94.128547999999995</c:v>
                </c:pt>
                <c:pt idx="641">
                  <c:v>94.665503999999999</c:v>
                </c:pt>
                <c:pt idx="642">
                  <c:v>95.041351000000006</c:v>
                </c:pt>
                <c:pt idx="643">
                  <c:v>95.658882000000006</c:v>
                </c:pt>
                <c:pt idx="644">
                  <c:v>94.602881999999994</c:v>
                </c:pt>
                <c:pt idx="645">
                  <c:v>93.502098000000004</c:v>
                </c:pt>
                <c:pt idx="646">
                  <c:v>94.352303000000006</c:v>
                </c:pt>
                <c:pt idx="647">
                  <c:v>95.488853000000006</c:v>
                </c:pt>
                <c:pt idx="648">
                  <c:v>95.488853000000006</c:v>
                </c:pt>
                <c:pt idx="649">
                  <c:v>95.981032999999996</c:v>
                </c:pt>
                <c:pt idx="650">
                  <c:v>95.955016999999998</c:v>
                </c:pt>
                <c:pt idx="651">
                  <c:v>96.394622999999996</c:v>
                </c:pt>
                <c:pt idx="652">
                  <c:v>97.569823999999997</c:v>
                </c:pt>
                <c:pt idx="653">
                  <c:v>96.735527000000005</c:v>
                </c:pt>
                <c:pt idx="654">
                  <c:v>96.717560000000006</c:v>
                </c:pt>
                <c:pt idx="655">
                  <c:v>95.587226999999999</c:v>
                </c:pt>
                <c:pt idx="656">
                  <c:v>95.506484999999998</c:v>
                </c:pt>
                <c:pt idx="657">
                  <c:v>95.659003999999996</c:v>
                </c:pt>
                <c:pt idx="658">
                  <c:v>96.278014999999996</c:v>
                </c:pt>
                <c:pt idx="659">
                  <c:v>95.676902999999996</c:v>
                </c:pt>
                <c:pt idx="660">
                  <c:v>95.838402000000002</c:v>
                </c:pt>
                <c:pt idx="661">
                  <c:v>95.470573000000002</c:v>
                </c:pt>
                <c:pt idx="662">
                  <c:v>95.981926000000001</c:v>
                </c:pt>
                <c:pt idx="663">
                  <c:v>95.246300000000005</c:v>
                </c:pt>
                <c:pt idx="664">
                  <c:v>95.587226999999999</c:v>
                </c:pt>
                <c:pt idx="665">
                  <c:v>95.829430000000002</c:v>
                </c:pt>
                <c:pt idx="666">
                  <c:v>95.574875000000006</c:v>
                </c:pt>
                <c:pt idx="667">
                  <c:v>95.97963</c:v>
                </c:pt>
                <c:pt idx="668">
                  <c:v>95.673798000000005</c:v>
                </c:pt>
                <c:pt idx="669">
                  <c:v>94.810371000000004</c:v>
                </c:pt>
                <c:pt idx="670">
                  <c:v>95.466942000000003</c:v>
                </c:pt>
                <c:pt idx="671">
                  <c:v>95.197120999999996</c:v>
                </c:pt>
                <c:pt idx="672">
                  <c:v>93.740027999999995</c:v>
                </c:pt>
                <c:pt idx="673">
                  <c:v>93.749031000000002</c:v>
                </c:pt>
                <c:pt idx="674">
                  <c:v>93.002487000000002</c:v>
                </c:pt>
                <c:pt idx="675">
                  <c:v>93.038452000000007</c:v>
                </c:pt>
                <c:pt idx="676">
                  <c:v>92.444817</c:v>
                </c:pt>
                <c:pt idx="677">
                  <c:v>92.426833999999999</c:v>
                </c:pt>
                <c:pt idx="678">
                  <c:v>92.858565999999996</c:v>
                </c:pt>
                <c:pt idx="679">
                  <c:v>92.705665999999994</c:v>
                </c:pt>
                <c:pt idx="680">
                  <c:v>93.092429999999993</c:v>
                </c:pt>
                <c:pt idx="681">
                  <c:v>91.950134000000006</c:v>
                </c:pt>
                <c:pt idx="682">
                  <c:v>90.645920000000004</c:v>
                </c:pt>
                <c:pt idx="683">
                  <c:v>90.897780999999995</c:v>
                </c:pt>
                <c:pt idx="684">
                  <c:v>90.870773</c:v>
                </c:pt>
                <c:pt idx="685">
                  <c:v>91.833190999999999</c:v>
                </c:pt>
                <c:pt idx="686">
                  <c:v>91.140647999999999</c:v>
                </c:pt>
                <c:pt idx="687">
                  <c:v>90.798843000000005</c:v>
                </c:pt>
                <c:pt idx="688">
                  <c:v>89.890418999999994</c:v>
                </c:pt>
                <c:pt idx="689">
                  <c:v>90.448059000000001</c:v>
                </c:pt>
                <c:pt idx="690">
                  <c:v>90.520034999999993</c:v>
                </c:pt>
                <c:pt idx="691">
                  <c:v>90.421097000000003</c:v>
                </c:pt>
                <c:pt idx="692">
                  <c:v>90.724159</c:v>
                </c:pt>
                <c:pt idx="693">
                  <c:v>90.670044000000004</c:v>
                </c:pt>
                <c:pt idx="694">
                  <c:v>89.650763999999995</c:v>
                </c:pt>
                <c:pt idx="695">
                  <c:v>88.306747000000001</c:v>
                </c:pt>
                <c:pt idx="696">
                  <c:v>88.649535999999998</c:v>
                </c:pt>
                <c:pt idx="697">
                  <c:v>88.027161000000007</c:v>
                </c:pt>
                <c:pt idx="698">
                  <c:v>88.505188000000004</c:v>
                </c:pt>
                <c:pt idx="699">
                  <c:v>87.025917000000007</c:v>
                </c:pt>
                <c:pt idx="700">
                  <c:v>87.756561000000005</c:v>
                </c:pt>
                <c:pt idx="701">
                  <c:v>86.610984999999999</c:v>
                </c:pt>
                <c:pt idx="702">
                  <c:v>85.862328000000005</c:v>
                </c:pt>
                <c:pt idx="703">
                  <c:v>86.024681000000001</c:v>
                </c:pt>
                <c:pt idx="704">
                  <c:v>86.060760000000002</c:v>
                </c:pt>
                <c:pt idx="705">
                  <c:v>86.349402999999995</c:v>
                </c:pt>
                <c:pt idx="706">
                  <c:v>86.223129</c:v>
                </c:pt>
                <c:pt idx="707">
                  <c:v>85.140709000000001</c:v>
                </c:pt>
                <c:pt idx="708">
                  <c:v>85.745033000000006</c:v>
                </c:pt>
                <c:pt idx="709">
                  <c:v>86.223129</c:v>
                </c:pt>
                <c:pt idx="710">
                  <c:v>87.585144</c:v>
                </c:pt>
                <c:pt idx="711">
                  <c:v>87.634010000000004</c:v>
                </c:pt>
                <c:pt idx="712">
                  <c:v>85.780204999999995</c:v>
                </c:pt>
                <c:pt idx="713">
                  <c:v>86.214264</c:v>
                </c:pt>
                <c:pt idx="714">
                  <c:v>86.358954999999995</c:v>
                </c:pt>
                <c:pt idx="715">
                  <c:v>85.074883</c:v>
                </c:pt>
                <c:pt idx="716">
                  <c:v>84.523262000000003</c:v>
                </c:pt>
                <c:pt idx="717">
                  <c:v>84.514221000000006</c:v>
                </c:pt>
                <c:pt idx="718">
                  <c:v>83.139708999999996</c:v>
                </c:pt>
                <c:pt idx="719">
                  <c:v>83.121612999999996</c:v>
                </c:pt>
                <c:pt idx="720">
                  <c:v>81.701874000000004</c:v>
                </c:pt>
                <c:pt idx="721">
                  <c:v>82.597137000000004</c:v>
                </c:pt>
                <c:pt idx="722">
                  <c:v>83.790786999999995</c:v>
                </c:pt>
                <c:pt idx="723">
                  <c:v>84.912093999999996</c:v>
                </c:pt>
                <c:pt idx="724">
                  <c:v>84.984451000000007</c:v>
                </c:pt>
                <c:pt idx="725">
                  <c:v>83.474288999999999</c:v>
                </c:pt>
                <c:pt idx="726">
                  <c:v>83.130652999999995</c:v>
                </c:pt>
                <c:pt idx="727">
                  <c:v>83.591849999999994</c:v>
                </c:pt>
                <c:pt idx="728">
                  <c:v>83.691322</c:v>
                </c:pt>
                <c:pt idx="729">
                  <c:v>83.004058999999998</c:v>
                </c:pt>
                <c:pt idx="730">
                  <c:v>83.745575000000002</c:v>
                </c:pt>
                <c:pt idx="731">
                  <c:v>84.640799999999999</c:v>
                </c:pt>
                <c:pt idx="732">
                  <c:v>84.821686</c:v>
                </c:pt>
                <c:pt idx="733">
                  <c:v>84.704109000000003</c:v>
                </c:pt>
                <c:pt idx="734">
                  <c:v>85.390540999999999</c:v>
                </c:pt>
                <c:pt idx="735">
                  <c:v>85.635361000000003</c:v>
                </c:pt>
                <c:pt idx="736">
                  <c:v>83.622337000000002</c:v>
                </c:pt>
                <c:pt idx="737">
                  <c:v>82.742767000000001</c:v>
                </c:pt>
                <c:pt idx="738">
                  <c:v>82.044571000000005</c:v>
                </c:pt>
                <c:pt idx="739">
                  <c:v>81.019919999999999</c:v>
                </c:pt>
                <c:pt idx="740">
                  <c:v>79.904587000000006</c:v>
                </c:pt>
                <c:pt idx="741">
                  <c:v>79.741355999999996</c:v>
                </c:pt>
                <c:pt idx="742">
                  <c:v>80.376098999999996</c:v>
                </c:pt>
                <c:pt idx="743">
                  <c:v>78.943404999999998</c:v>
                </c:pt>
                <c:pt idx="744">
                  <c:v>77.973174999999998</c:v>
                </c:pt>
                <c:pt idx="745">
                  <c:v>77.148003000000003</c:v>
                </c:pt>
                <c:pt idx="746">
                  <c:v>78.544426000000001</c:v>
                </c:pt>
                <c:pt idx="747">
                  <c:v>77.392837999999998</c:v>
                </c:pt>
                <c:pt idx="748">
                  <c:v>77.175208999999995</c:v>
                </c:pt>
                <c:pt idx="749">
                  <c:v>78.444702000000007</c:v>
                </c:pt>
                <c:pt idx="750">
                  <c:v>78.344932999999997</c:v>
                </c:pt>
                <c:pt idx="751">
                  <c:v>77.374679999999998</c:v>
                </c:pt>
                <c:pt idx="752">
                  <c:v>77.546966999999995</c:v>
                </c:pt>
                <c:pt idx="753">
                  <c:v>76.259360999999998</c:v>
                </c:pt>
                <c:pt idx="754">
                  <c:v>75.473327999999995</c:v>
                </c:pt>
                <c:pt idx="755">
                  <c:v>76.264824000000004</c:v>
                </c:pt>
                <c:pt idx="756">
                  <c:v>77.665824999999998</c:v>
                </c:pt>
                <c:pt idx="757">
                  <c:v>75.12764</c:v>
                </c:pt>
                <c:pt idx="758">
                  <c:v>74.290665000000004</c:v>
                </c:pt>
                <c:pt idx="759">
                  <c:v>74.609084999999993</c:v>
                </c:pt>
                <c:pt idx="760">
                  <c:v>75.182213000000004</c:v>
                </c:pt>
                <c:pt idx="761">
                  <c:v>75.728065000000001</c:v>
                </c:pt>
                <c:pt idx="762">
                  <c:v>75.746253999999993</c:v>
                </c:pt>
                <c:pt idx="763">
                  <c:v>74.936583999999996</c:v>
                </c:pt>
                <c:pt idx="764">
                  <c:v>75.018448000000006</c:v>
                </c:pt>
                <c:pt idx="765">
                  <c:v>74.381637999999995</c:v>
                </c:pt>
                <c:pt idx="766">
                  <c:v>75.136734000000004</c:v>
                </c:pt>
                <c:pt idx="767">
                  <c:v>75.182213000000004</c:v>
                </c:pt>
                <c:pt idx="768">
                  <c:v>75.746253999999993</c:v>
                </c:pt>
                <c:pt idx="769">
                  <c:v>75.400550999999993</c:v>
                </c:pt>
                <c:pt idx="770">
                  <c:v>76.783378999999996</c:v>
                </c:pt>
                <c:pt idx="771">
                  <c:v>78.075226000000001</c:v>
                </c:pt>
                <c:pt idx="772">
                  <c:v>77.893294999999995</c:v>
                </c:pt>
                <c:pt idx="773">
                  <c:v>78.530120999999994</c:v>
                </c:pt>
                <c:pt idx="774">
                  <c:v>77.647666999999998</c:v>
                </c:pt>
                <c:pt idx="775">
                  <c:v>77.412139999999994</c:v>
                </c:pt>
                <c:pt idx="776">
                  <c:v>77.457779000000002</c:v>
                </c:pt>
                <c:pt idx="777">
                  <c:v>77.001350000000002</c:v>
                </c:pt>
                <c:pt idx="778">
                  <c:v>76.179755999999998</c:v>
                </c:pt>
                <c:pt idx="779">
                  <c:v>76.937423999999993</c:v>
                </c:pt>
                <c:pt idx="780">
                  <c:v>76.371467999999993</c:v>
                </c:pt>
                <c:pt idx="781">
                  <c:v>75.522475999999997</c:v>
                </c:pt>
                <c:pt idx="782">
                  <c:v>74.810410000000005</c:v>
                </c:pt>
                <c:pt idx="783">
                  <c:v>72.610397000000006</c:v>
                </c:pt>
                <c:pt idx="784">
                  <c:v>72.007889000000006</c:v>
                </c:pt>
                <c:pt idx="785">
                  <c:v>73.368072999999995</c:v>
                </c:pt>
                <c:pt idx="786">
                  <c:v>73.797134</c:v>
                </c:pt>
                <c:pt idx="787">
                  <c:v>73.861023000000003</c:v>
                </c:pt>
                <c:pt idx="788">
                  <c:v>72.464325000000002</c:v>
                </c:pt>
                <c:pt idx="789">
                  <c:v>73.313286000000005</c:v>
                </c:pt>
                <c:pt idx="790">
                  <c:v>73.943191999999996</c:v>
                </c:pt>
                <c:pt idx="791">
                  <c:v>74.344848999999996</c:v>
                </c:pt>
                <c:pt idx="792">
                  <c:v>73.075965999999994</c:v>
                </c:pt>
                <c:pt idx="793">
                  <c:v>73.148978999999997</c:v>
                </c:pt>
                <c:pt idx="794">
                  <c:v>73.788002000000006</c:v>
                </c:pt>
                <c:pt idx="795">
                  <c:v>74.043602000000007</c:v>
                </c:pt>
                <c:pt idx="796">
                  <c:v>75.107940999999997</c:v>
                </c:pt>
                <c:pt idx="797">
                  <c:v>75.107940999999997</c:v>
                </c:pt>
                <c:pt idx="798">
                  <c:v>74.659126000000001</c:v>
                </c:pt>
                <c:pt idx="799">
                  <c:v>74.640808000000007</c:v>
                </c:pt>
                <c:pt idx="800">
                  <c:v>74.384345999999994</c:v>
                </c:pt>
                <c:pt idx="801">
                  <c:v>74.668273999999997</c:v>
                </c:pt>
                <c:pt idx="802">
                  <c:v>74.824005</c:v>
                </c:pt>
                <c:pt idx="803">
                  <c:v>75.932288999999997</c:v>
                </c:pt>
                <c:pt idx="804">
                  <c:v>75.190383999999995</c:v>
                </c:pt>
                <c:pt idx="805">
                  <c:v>75.978095999999994</c:v>
                </c:pt>
                <c:pt idx="806">
                  <c:v>75.245338000000004</c:v>
                </c:pt>
                <c:pt idx="807">
                  <c:v>75.547577000000004</c:v>
                </c:pt>
                <c:pt idx="808">
                  <c:v>75.565917999999996</c:v>
                </c:pt>
                <c:pt idx="809">
                  <c:v>76.774963</c:v>
                </c:pt>
                <c:pt idx="810">
                  <c:v>77.507750999999999</c:v>
                </c:pt>
                <c:pt idx="811">
                  <c:v>76.619254999999995</c:v>
                </c:pt>
                <c:pt idx="812">
                  <c:v>76.665053999999998</c:v>
                </c:pt>
                <c:pt idx="813">
                  <c:v>77.168846000000002</c:v>
                </c:pt>
                <c:pt idx="814">
                  <c:v>77.745887999999994</c:v>
                </c:pt>
                <c:pt idx="815">
                  <c:v>78.084762999999995</c:v>
                </c:pt>
                <c:pt idx="816">
                  <c:v>78.417457999999996</c:v>
                </c:pt>
                <c:pt idx="817">
                  <c:v>77.314659000000006</c:v>
                </c:pt>
                <c:pt idx="818">
                  <c:v>78.683952000000005</c:v>
                </c:pt>
                <c:pt idx="819">
                  <c:v>78.490982000000002</c:v>
                </c:pt>
                <c:pt idx="820">
                  <c:v>77.222778000000005</c:v>
                </c:pt>
                <c:pt idx="821">
                  <c:v>77.562798000000001</c:v>
                </c:pt>
                <c:pt idx="822">
                  <c:v>77.195205999999999</c:v>
                </c:pt>
                <c:pt idx="823">
                  <c:v>77.856872999999993</c:v>
                </c:pt>
                <c:pt idx="824">
                  <c:v>76.744872999999998</c:v>
                </c:pt>
                <c:pt idx="825">
                  <c:v>78.013107000000005</c:v>
                </c:pt>
                <c:pt idx="826">
                  <c:v>78.031486999999998</c:v>
                </c:pt>
                <c:pt idx="827">
                  <c:v>77.590362999999996</c:v>
                </c:pt>
                <c:pt idx="828">
                  <c:v>76.735703000000001</c:v>
                </c:pt>
                <c:pt idx="829">
                  <c:v>76.864365000000006</c:v>
                </c:pt>
                <c:pt idx="830">
                  <c:v>75.550217000000004</c:v>
                </c:pt>
                <c:pt idx="831">
                  <c:v>74.980423000000002</c:v>
                </c:pt>
                <c:pt idx="832">
                  <c:v>75.053955000000002</c:v>
                </c:pt>
                <c:pt idx="833">
                  <c:v>74.796638000000002</c:v>
                </c:pt>
                <c:pt idx="834">
                  <c:v>75.862647999999993</c:v>
                </c:pt>
                <c:pt idx="835">
                  <c:v>75.320457000000005</c:v>
                </c:pt>
                <c:pt idx="836">
                  <c:v>74.631218000000004</c:v>
                </c:pt>
                <c:pt idx="837">
                  <c:v>74.815017999999995</c:v>
                </c:pt>
                <c:pt idx="838">
                  <c:v>73.813309000000004</c:v>
                </c:pt>
                <c:pt idx="839">
                  <c:v>73.015563999999998</c:v>
                </c:pt>
                <c:pt idx="840">
                  <c:v>72.997130999999996</c:v>
                </c:pt>
                <c:pt idx="841">
                  <c:v>71.484611999999998</c:v>
                </c:pt>
                <c:pt idx="842">
                  <c:v>72.960235999999995</c:v>
                </c:pt>
                <c:pt idx="843">
                  <c:v>72.628212000000005</c:v>
                </c:pt>
                <c:pt idx="844">
                  <c:v>72.914092999999994</c:v>
                </c:pt>
                <c:pt idx="845">
                  <c:v>72.618979999999993</c:v>
                </c:pt>
                <c:pt idx="846">
                  <c:v>72.056411999999995</c:v>
                </c:pt>
                <c:pt idx="847">
                  <c:v>72.720444000000001</c:v>
                </c:pt>
                <c:pt idx="848">
                  <c:v>72.111748000000006</c:v>
                </c:pt>
                <c:pt idx="849">
                  <c:v>71.752067999999994</c:v>
                </c:pt>
                <c:pt idx="850">
                  <c:v>72.084061000000005</c:v>
                </c:pt>
                <c:pt idx="851">
                  <c:v>71.014251999999999</c:v>
                </c:pt>
                <c:pt idx="852">
                  <c:v>71.604506999999998</c:v>
                </c:pt>
                <c:pt idx="853">
                  <c:v>70.257996000000006</c:v>
                </c:pt>
                <c:pt idx="854">
                  <c:v>70.138092</c:v>
                </c:pt>
                <c:pt idx="855">
                  <c:v>68.459594999999993</c:v>
                </c:pt>
                <c:pt idx="856">
                  <c:v>66.790276000000006</c:v>
                </c:pt>
                <c:pt idx="857">
                  <c:v>68.450348000000005</c:v>
                </c:pt>
                <c:pt idx="858">
                  <c:v>67.786331000000004</c:v>
                </c:pt>
                <c:pt idx="859">
                  <c:v>67.546538999999996</c:v>
                </c:pt>
                <c:pt idx="860">
                  <c:v>69.133446000000006</c:v>
                </c:pt>
                <c:pt idx="861">
                  <c:v>69.457504</c:v>
                </c:pt>
                <c:pt idx="862">
                  <c:v>68.735336000000004</c:v>
                </c:pt>
                <c:pt idx="863">
                  <c:v>68.605721000000003</c:v>
                </c:pt>
                <c:pt idx="864">
                  <c:v>67.846503999999996</c:v>
                </c:pt>
                <c:pt idx="865">
                  <c:v>66.587363999999994</c:v>
                </c:pt>
                <c:pt idx="866">
                  <c:v>66.559585999999996</c:v>
                </c:pt>
                <c:pt idx="867">
                  <c:v>66.411445999999998</c:v>
                </c:pt>
                <c:pt idx="868">
                  <c:v>66.892891000000006</c:v>
                </c:pt>
                <c:pt idx="869">
                  <c:v>65.717049000000003</c:v>
                </c:pt>
                <c:pt idx="870">
                  <c:v>66.142944</c:v>
                </c:pt>
                <c:pt idx="871">
                  <c:v>66.772514000000001</c:v>
                </c:pt>
                <c:pt idx="872">
                  <c:v>65.402244999999994</c:v>
                </c:pt>
                <c:pt idx="873">
                  <c:v>64.568984999999998</c:v>
                </c:pt>
                <c:pt idx="874">
                  <c:v>64.374565000000004</c:v>
                </c:pt>
                <c:pt idx="875">
                  <c:v>64.217170999999993</c:v>
                </c:pt>
                <c:pt idx="876">
                  <c:v>65.615218999999996</c:v>
                </c:pt>
                <c:pt idx="877">
                  <c:v>66.004065999999995</c:v>
                </c:pt>
                <c:pt idx="878">
                  <c:v>66.318862999999993</c:v>
                </c:pt>
                <c:pt idx="879">
                  <c:v>66.559585999999996</c:v>
                </c:pt>
                <c:pt idx="880">
                  <c:v>66.161468999999997</c:v>
                </c:pt>
                <c:pt idx="881">
                  <c:v>66.911652000000004</c:v>
                </c:pt>
                <c:pt idx="882">
                  <c:v>66.391075000000001</c:v>
                </c:pt>
                <c:pt idx="883">
                  <c:v>66.130791000000002</c:v>
                </c:pt>
                <c:pt idx="884">
                  <c:v>66.084305000000001</c:v>
                </c:pt>
                <c:pt idx="885">
                  <c:v>65.647407999999999</c:v>
                </c:pt>
                <c:pt idx="886">
                  <c:v>65.991332999999997</c:v>
                </c:pt>
                <c:pt idx="887">
                  <c:v>65.665993</c:v>
                </c:pt>
                <c:pt idx="888">
                  <c:v>68.789398000000006</c:v>
                </c:pt>
                <c:pt idx="889">
                  <c:v>69.086867999999996</c:v>
                </c:pt>
                <c:pt idx="890">
                  <c:v>68.501221000000001</c:v>
                </c:pt>
                <c:pt idx="891">
                  <c:v>70.062943000000004</c:v>
                </c:pt>
                <c:pt idx="892">
                  <c:v>71.094764999999995</c:v>
                </c:pt>
                <c:pt idx="893">
                  <c:v>70.704352999999998</c:v>
                </c:pt>
                <c:pt idx="894">
                  <c:v>70.667152000000002</c:v>
                </c:pt>
                <c:pt idx="895">
                  <c:v>70.639267000000004</c:v>
                </c:pt>
                <c:pt idx="896">
                  <c:v>71.550269999999998</c:v>
                </c:pt>
                <c:pt idx="897">
                  <c:v>72.721549999999993</c:v>
                </c:pt>
                <c:pt idx="898">
                  <c:v>72.786629000000005</c:v>
                </c:pt>
                <c:pt idx="899">
                  <c:v>72.117317</c:v>
                </c:pt>
                <c:pt idx="900">
                  <c:v>71.550269999999998</c:v>
                </c:pt>
                <c:pt idx="901">
                  <c:v>72.721549999999993</c:v>
                </c:pt>
                <c:pt idx="902">
                  <c:v>74.153869999999998</c:v>
                </c:pt>
                <c:pt idx="903">
                  <c:v>74.900351999999998</c:v>
                </c:pt>
                <c:pt idx="904">
                  <c:v>74.191192999999998</c:v>
                </c:pt>
                <c:pt idx="905">
                  <c:v>74.648430000000005</c:v>
                </c:pt>
                <c:pt idx="906">
                  <c:v>75.768135000000001</c:v>
                </c:pt>
                <c:pt idx="907">
                  <c:v>75.74015</c:v>
                </c:pt>
                <c:pt idx="908">
                  <c:v>74.648430000000005</c:v>
                </c:pt>
                <c:pt idx="909">
                  <c:v>74.639069000000006</c:v>
                </c:pt>
                <c:pt idx="910">
                  <c:v>75.385559000000001</c:v>
                </c:pt>
                <c:pt idx="911">
                  <c:v>75.432220000000001</c:v>
                </c:pt>
                <c:pt idx="912">
                  <c:v>75.572188999999995</c:v>
                </c:pt>
                <c:pt idx="913">
                  <c:v>74.993683000000004</c:v>
                </c:pt>
                <c:pt idx="914">
                  <c:v>73.985909000000007</c:v>
                </c:pt>
                <c:pt idx="915">
                  <c:v>72.558250000000001</c:v>
                </c:pt>
                <c:pt idx="916">
                  <c:v>73.155440999999996</c:v>
                </c:pt>
                <c:pt idx="917">
                  <c:v>73.220771999999997</c:v>
                </c:pt>
                <c:pt idx="918">
                  <c:v>72.782379000000006</c:v>
                </c:pt>
                <c:pt idx="919">
                  <c:v>71.302383000000006</c:v>
                </c:pt>
                <c:pt idx="920">
                  <c:v>70.927695999999997</c:v>
                </c:pt>
                <c:pt idx="921">
                  <c:v>71.658325000000005</c:v>
                </c:pt>
                <c:pt idx="922">
                  <c:v>70.918334999999999</c:v>
                </c:pt>
                <c:pt idx="923">
                  <c:v>71.714545999999999</c:v>
                </c:pt>
                <c:pt idx="924">
                  <c:v>72.566947999999996</c:v>
                </c:pt>
                <c:pt idx="925">
                  <c:v>72.819862000000001</c:v>
                </c:pt>
                <c:pt idx="926">
                  <c:v>74.365425000000002</c:v>
                </c:pt>
                <c:pt idx="927">
                  <c:v>74.693282999999994</c:v>
                </c:pt>
                <c:pt idx="928">
                  <c:v>74.262398000000005</c:v>
                </c:pt>
                <c:pt idx="929">
                  <c:v>75.264656000000002</c:v>
                </c:pt>
                <c:pt idx="930">
                  <c:v>76.463654000000005</c:v>
                </c:pt>
                <c:pt idx="931">
                  <c:v>76.192008999999999</c:v>
                </c:pt>
                <c:pt idx="932">
                  <c:v>75.620621</c:v>
                </c:pt>
                <c:pt idx="933">
                  <c:v>76.819603000000001</c:v>
                </c:pt>
                <c:pt idx="934">
                  <c:v>76.622910000000005</c:v>
                </c:pt>
                <c:pt idx="935">
                  <c:v>75.948470999999998</c:v>
                </c:pt>
                <c:pt idx="936">
                  <c:v>75.601875000000007</c:v>
                </c:pt>
                <c:pt idx="937">
                  <c:v>76.360611000000006</c:v>
                </c:pt>
                <c:pt idx="938">
                  <c:v>76.313796999999994</c:v>
                </c:pt>
                <c:pt idx="939">
                  <c:v>76.341887999999997</c:v>
                </c:pt>
                <c:pt idx="940">
                  <c:v>76.051506000000003</c:v>
                </c:pt>
                <c:pt idx="941">
                  <c:v>75.620621</c:v>
                </c:pt>
                <c:pt idx="942">
                  <c:v>76.369972000000004</c:v>
                </c:pt>
                <c:pt idx="943">
                  <c:v>77.457854999999995</c:v>
                </c:pt>
                <c:pt idx="944">
                  <c:v>77.523666000000006</c:v>
                </c:pt>
                <c:pt idx="945">
                  <c:v>76.385970999999998</c:v>
                </c:pt>
                <c:pt idx="946">
                  <c:v>75.737189999999998</c:v>
                </c:pt>
                <c:pt idx="947">
                  <c:v>75.267075000000006</c:v>
                </c:pt>
                <c:pt idx="948">
                  <c:v>75.342285000000004</c:v>
                </c:pt>
                <c:pt idx="949">
                  <c:v>74.345618999999999</c:v>
                </c:pt>
                <c:pt idx="950">
                  <c:v>73.640418999999994</c:v>
                </c:pt>
                <c:pt idx="951">
                  <c:v>74.110557999999997</c:v>
                </c:pt>
                <c:pt idx="952">
                  <c:v>74.044746000000004</c:v>
                </c:pt>
                <c:pt idx="953">
                  <c:v>73.508803999999998</c:v>
                </c:pt>
                <c:pt idx="954">
                  <c:v>72.540344000000005</c:v>
                </c:pt>
                <c:pt idx="955">
                  <c:v>72.944655999999995</c:v>
                </c:pt>
                <c:pt idx="956">
                  <c:v>71.553061999999997</c:v>
                </c:pt>
                <c:pt idx="957">
                  <c:v>71.863365000000002</c:v>
                </c:pt>
                <c:pt idx="958">
                  <c:v>72.690781000000001</c:v>
                </c:pt>
                <c:pt idx="959">
                  <c:v>71.994995000000003</c:v>
                </c:pt>
                <c:pt idx="960">
                  <c:v>71.863365000000002</c:v>
                </c:pt>
                <c:pt idx="961">
                  <c:v>71.929184000000006</c:v>
                </c:pt>
                <c:pt idx="962">
                  <c:v>71.393142999999995</c:v>
                </c:pt>
                <c:pt idx="963">
                  <c:v>71.308188999999999</c:v>
                </c:pt>
                <c:pt idx="964">
                  <c:v>72.723785000000007</c:v>
                </c:pt>
                <c:pt idx="965">
                  <c:v>72.289680000000004</c:v>
                </c:pt>
                <c:pt idx="966">
                  <c:v>72.204741999999996</c:v>
                </c:pt>
                <c:pt idx="967">
                  <c:v>72.091483999999994</c:v>
                </c:pt>
                <c:pt idx="968">
                  <c:v>71.780067000000003</c:v>
                </c:pt>
                <c:pt idx="969">
                  <c:v>73.431586999999993</c:v>
                </c:pt>
                <c:pt idx="970">
                  <c:v>73.412719999999993</c:v>
                </c:pt>
                <c:pt idx="971">
                  <c:v>72.950287000000003</c:v>
                </c:pt>
                <c:pt idx="972">
                  <c:v>73.790206999999995</c:v>
                </c:pt>
                <c:pt idx="973">
                  <c:v>73.846847999999994</c:v>
                </c:pt>
                <c:pt idx="974">
                  <c:v>74.139388999999994</c:v>
                </c:pt>
                <c:pt idx="975">
                  <c:v>73.714714000000001</c:v>
                </c:pt>
                <c:pt idx="976">
                  <c:v>74.139388999999994</c:v>
                </c:pt>
                <c:pt idx="977">
                  <c:v>74.545188999999993</c:v>
                </c:pt>
                <c:pt idx="978">
                  <c:v>74.592392000000004</c:v>
                </c:pt>
                <c:pt idx="979">
                  <c:v>75.017052000000007</c:v>
                </c:pt>
                <c:pt idx="980">
                  <c:v>73.761909000000003</c:v>
                </c:pt>
                <c:pt idx="981">
                  <c:v>73.629776000000007</c:v>
                </c:pt>
                <c:pt idx="982">
                  <c:v>74.139388999999994</c:v>
                </c:pt>
                <c:pt idx="983">
                  <c:v>74.271514999999994</c:v>
                </c:pt>
                <c:pt idx="984">
                  <c:v>75.234108000000006</c:v>
                </c:pt>
                <c:pt idx="985">
                  <c:v>75.792136999999997</c:v>
                </c:pt>
                <c:pt idx="986">
                  <c:v>75.848990999999998</c:v>
                </c:pt>
                <c:pt idx="987">
                  <c:v>76.246894999999995</c:v>
                </c:pt>
                <c:pt idx="988">
                  <c:v>76.351105000000004</c:v>
                </c:pt>
                <c:pt idx="989">
                  <c:v>75.924767000000003</c:v>
                </c:pt>
                <c:pt idx="990">
                  <c:v>75.915298000000007</c:v>
                </c:pt>
                <c:pt idx="991">
                  <c:v>75.470016000000001</c:v>
                </c:pt>
                <c:pt idx="992">
                  <c:v>75.602660999999998</c:v>
                </c:pt>
                <c:pt idx="993">
                  <c:v>75.233176999999998</c:v>
                </c:pt>
                <c:pt idx="994">
                  <c:v>74.494208999999998</c:v>
                </c:pt>
                <c:pt idx="995">
                  <c:v>74.986862000000002</c:v>
                </c:pt>
                <c:pt idx="996">
                  <c:v>74.503662000000006</c:v>
                </c:pt>
                <c:pt idx="997">
                  <c:v>74.844741999999997</c:v>
                </c:pt>
                <c:pt idx="998">
                  <c:v>74.920531999999994</c:v>
                </c:pt>
                <c:pt idx="999">
                  <c:v>75.365821999999994</c:v>
                </c:pt>
                <c:pt idx="1000">
                  <c:v>75.886864000000003</c:v>
                </c:pt>
                <c:pt idx="1001">
                  <c:v>75.299499999999995</c:v>
                </c:pt>
                <c:pt idx="1002">
                  <c:v>74.939475999999999</c:v>
                </c:pt>
                <c:pt idx="1003">
                  <c:v>75.763724999999994</c:v>
                </c:pt>
                <c:pt idx="1004">
                  <c:v>73.917914999999994</c:v>
                </c:pt>
                <c:pt idx="1005">
                  <c:v>75.268265</c:v>
                </c:pt>
                <c:pt idx="1006">
                  <c:v>75.220733999999993</c:v>
                </c:pt>
                <c:pt idx="1007">
                  <c:v>74.830841000000007</c:v>
                </c:pt>
                <c:pt idx="1008">
                  <c:v>74.536034000000001</c:v>
                </c:pt>
                <c:pt idx="1009">
                  <c:v>73.604095000000001</c:v>
                </c:pt>
                <c:pt idx="1010">
                  <c:v>73.718185000000005</c:v>
                </c:pt>
                <c:pt idx="1011">
                  <c:v>74.364852999999997</c:v>
                </c:pt>
                <c:pt idx="1012">
                  <c:v>74.906897999999998</c:v>
                </c:pt>
                <c:pt idx="1013">
                  <c:v>74.231712000000002</c:v>
                </c:pt>
                <c:pt idx="1014">
                  <c:v>73.461455999999998</c:v>
                </c:pt>
                <c:pt idx="1015">
                  <c:v>72.947936999999996</c:v>
                </c:pt>
                <c:pt idx="1016">
                  <c:v>73.052536000000003</c:v>
                </c:pt>
                <c:pt idx="1017">
                  <c:v>72.719695999999999</c:v>
                </c:pt>
                <c:pt idx="1018">
                  <c:v>72.520004</c:v>
                </c:pt>
                <c:pt idx="1019">
                  <c:v>72.415413000000001</c:v>
                </c:pt>
                <c:pt idx="1020">
                  <c:v>72.634108999999995</c:v>
                </c:pt>
                <c:pt idx="1021">
                  <c:v>72.301276999999999</c:v>
                </c:pt>
                <c:pt idx="1022">
                  <c:v>72.092072000000002</c:v>
                </c:pt>
                <c:pt idx="1023">
                  <c:v>72.653144999999995</c:v>
                </c:pt>
                <c:pt idx="1024">
                  <c:v>73.166640999999998</c:v>
                </c:pt>
                <c:pt idx="1025">
                  <c:v>73.594596999999993</c:v>
                </c:pt>
                <c:pt idx="1026">
                  <c:v>73.933539999999994</c:v>
                </c:pt>
                <c:pt idx="1027">
                  <c:v>73.694832000000005</c:v>
                </c:pt>
                <c:pt idx="1028">
                  <c:v>73.446571000000006</c:v>
                </c:pt>
                <c:pt idx="1029">
                  <c:v>73.713936000000004</c:v>
                </c:pt>
                <c:pt idx="1030">
                  <c:v>72.768646000000004</c:v>
                </c:pt>
                <c:pt idx="1031">
                  <c:v>73.437049999999999</c:v>
                </c:pt>
                <c:pt idx="1032">
                  <c:v>73.427466999999993</c:v>
                </c:pt>
                <c:pt idx="1033">
                  <c:v>73.666206000000003</c:v>
                </c:pt>
                <c:pt idx="1034">
                  <c:v>73.370177999999996</c:v>
                </c:pt>
                <c:pt idx="1035">
                  <c:v>73.599350000000001</c:v>
                </c:pt>
                <c:pt idx="1036">
                  <c:v>74.554192</c:v>
                </c:pt>
                <c:pt idx="1037">
                  <c:v>74.449173000000002</c:v>
                </c:pt>
                <c:pt idx="1038">
                  <c:v>74.831115999999994</c:v>
                </c:pt>
                <c:pt idx="1039">
                  <c:v>74.764274999999998</c:v>
                </c:pt>
                <c:pt idx="1040">
                  <c:v>74.181808000000004</c:v>
                </c:pt>
                <c:pt idx="1041">
                  <c:v>74.458716999999993</c:v>
                </c:pt>
                <c:pt idx="1042">
                  <c:v>74.496902000000006</c:v>
                </c:pt>
                <c:pt idx="1043">
                  <c:v>74.401436000000004</c:v>
                </c:pt>
                <c:pt idx="1044">
                  <c:v>74.859748999999994</c:v>
                </c:pt>
                <c:pt idx="1045">
                  <c:v>74.000388999999998</c:v>
                </c:pt>
                <c:pt idx="1046">
                  <c:v>74.945678999999998</c:v>
                </c:pt>
                <c:pt idx="1047">
                  <c:v>74.725196999999994</c:v>
                </c:pt>
                <c:pt idx="1048">
                  <c:v>73.91037</c:v>
                </c:pt>
                <c:pt idx="1049">
                  <c:v>72.884620999999996</c:v>
                </c:pt>
                <c:pt idx="1050">
                  <c:v>72.760002</c:v>
                </c:pt>
                <c:pt idx="1051">
                  <c:v>73.143462999999997</c:v>
                </c:pt>
                <c:pt idx="1052">
                  <c:v>73.613181999999995</c:v>
                </c:pt>
                <c:pt idx="1053">
                  <c:v>74.466369999999998</c:v>
                </c:pt>
                <c:pt idx="1054">
                  <c:v>75.022377000000006</c:v>
                </c:pt>
                <c:pt idx="1055">
                  <c:v>74.341758999999996</c:v>
                </c:pt>
                <c:pt idx="1056">
                  <c:v>74.456772000000001</c:v>
                </c:pt>
                <c:pt idx="1057">
                  <c:v>74.907341000000002</c:v>
                </c:pt>
                <c:pt idx="1058">
                  <c:v>75.530434</c:v>
                </c:pt>
                <c:pt idx="1059">
                  <c:v>74.840239999999994</c:v>
                </c:pt>
                <c:pt idx="1060">
                  <c:v>74.964843999999999</c:v>
                </c:pt>
                <c:pt idx="1061">
                  <c:v>74.868995999999996</c:v>
                </c:pt>
                <c:pt idx="1062">
                  <c:v>74.706031999999993</c:v>
                </c:pt>
                <c:pt idx="1063">
                  <c:v>75.089478</c:v>
                </c:pt>
                <c:pt idx="1064">
                  <c:v>73.709045000000003</c:v>
                </c:pt>
                <c:pt idx="1065">
                  <c:v>74.456772000000001</c:v>
                </c:pt>
                <c:pt idx="1066">
                  <c:v>74.725196999999994</c:v>
                </c:pt>
                <c:pt idx="1067">
                  <c:v>73.521011000000001</c:v>
                </c:pt>
                <c:pt idx="1068">
                  <c:v>72.799109999999999</c:v>
                </c:pt>
                <c:pt idx="1069">
                  <c:v>71.682518000000002</c:v>
                </c:pt>
                <c:pt idx="1070">
                  <c:v>72.693213999999998</c:v>
                </c:pt>
                <c:pt idx="1071">
                  <c:v>72.356316000000007</c:v>
                </c:pt>
                <c:pt idx="1072">
                  <c:v>72.760589999999993</c:v>
                </c:pt>
                <c:pt idx="1073">
                  <c:v>73.020499999999998</c:v>
                </c:pt>
                <c:pt idx="1074">
                  <c:v>72.221558000000002</c:v>
                </c:pt>
                <c:pt idx="1075">
                  <c:v>72.048293999999999</c:v>
                </c:pt>
                <c:pt idx="1076">
                  <c:v>71.980911000000006</c:v>
                </c:pt>
                <c:pt idx="1077">
                  <c:v>71.432250999999994</c:v>
                </c:pt>
                <c:pt idx="1078">
                  <c:v>70.999092000000005</c:v>
                </c:pt>
                <c:pt idx="1079">
                  <c:v>70.565940999999995</c:v>
                </c:pt>
                <c:pt idx="1080">
                  <c:v>71.037604999999999</c:v>
                </c:pt>
                <c:pt idx="1081">
                  <c:v>70.383056999999994</c:v>
                </c:pt>
                <c:pt idx="1082">
                  <c:v>70.845084999999997</c:v>
                </c:pt>
                <c:pt idx="1083">
                  <c:v>72.337067000000005</c:v>
                </c:pt>
                <c:pt idx="1084">
                  <c:v>72.009788999999998</c:v>
                </c:pt>
                <c:pt idx="1085">
                  <c:v>72.115668999999997</c:v>
                </c:pt>
                <c:pt idx="1086">
                  <c:v>72.356316000000007</c:v>
                </c:pt>
                <c:pt idx="1087">
                  <c:v>73.126373000000001</c:v>
                </c:pt>
                <c:pt idx="1088">
                  <c:v>73.001221000000001</c:v>
                </c:pt>
                <c:pt idx="1089">
                  <c:v>73.193747999999999</c:v>
                </c:pt>
                <c:pt idx="1090">
                  <c:v>72.345237999999995</c:v>
                </c:pt>
                <c:pt idx="1091">
                  <c:v>71.514129999999994</c:v>
                </c:pt>
                <c:pt idx="1092">
                  <c:v>71.659110999999996</c:v>
                </c:pt>
                <c:pt idx="1093">
                  <c:v>72.026336999999998</c:v>
                </c:pt>
                <c:pt idx="1094">
                  <c:v>72.171279999999996</c:v>
                </c:pt>
                <c:pt idx="1095">
                  <c:v>71.852378999999999</c:v>
                </c:pt>
                <c:pt idx="1096">
                  <c:v>71.929694999999995</c:v>
                </c:pt>
                <c:pt idx="1097">
                  <c:v>72.103645</c:v>
                </c:pt>
                <c:pt idx="1098">
                  <c:v>71.900688000000002</c:v>
                </c:pt>
                <c:pt idx="1099">
                  <c:v>71.678428999999994</c:v>
                </c:pt>
                <c:pt idx="1100">
                  <c:v>71.997330000000005</c:v>
                </c:pt>
                <c:pt idx="1101">
                  <c:v>71.717078999999998</c:v>
                </c:pt>
                <c:pt idx="1102">
                  <c:v>71.852378999999999</c:v>
                </c:pt>
                <c:pt idx="1103">
                  <c:v>70.634697000000003</c:v>
                </c:pt>
                <c:pt idx="1104">
                  <c:v>71.233879000000002</c:v>
                </c:pt>
                <c:pt idx="1105">
                  <c:v>70.103172000000001</c:v>
                </c:pt>
                <c:pt idx="1106">
                  <c:v>69.755272000000005</c:v>
                </c:pt>
                <c:pt idx="1107">
                  <c:v>69.397705000000002</c:v>
                </c:pt>
                <c:pt idx="1108">
                  <c:v>69.426688999999996</c:v>
                </c:pt>
                <c:pt idx="1109">
                  <c:v>69.214088000000004</c:v>
                </c:pt>
                <c:pt idx="1110">
                  <c:v>68.287909999999997</c:v>
                </c:pt>
                <c:pt idx="1111">
                  <c:v>67.035561000000001</c:v>
                </c:pt>
                <c:pt idx="1112">
                  <c:v>67.957840000000004</c:v>
                </c:pt>
                <c:pt idx="1113">
                  <c:v>67.724838000000005</c:v>
                </c:pt>
                <c:pt idx="1114">
                  <c:v>67.414176999999995</c:v>
                </c:pt>
                <c:pt idx="1115">
                  <c:v>68.569457999999997</c:v>
                </c:pt>
                <c:pt idx="1116">
                  <c:v>68.618003999999999</c:v>
                </c:pt>
                <c:pt idx="1117">
                  <c:v>69.365547000000007</c:v>
                </c:pt>
                <c:pt idx="1118">
                  <c:v>68.113167000000004</c:v>
                </c:pt>
                <c:pt idx="1119">
                  <c:v>68.850998000000004</c:v>
                </c:pt>
                <c:pt idx="1120">
                  <c:v>68.074332999999996</c:v>
                </c:pt>
                <c:pt idx="1121">
                  <c:v>67.453025999999994</c:v>
                </c:pt>
                <c:pt idx="1122">
                  <c:v>66.608397999999994</c:v>
                </c:pt>
                <c:pt idx="1123">
                  <c:v>65.686104</c:v>
                </c:pt>
                <c:pt idx="1124">
                  <c:v>65.957938999999996</c:v>
                </c:pt>
                <c:pt idx="1125">
                  <c:v>66.705475000000007</c:v>
                </c:pt>
                <c:pt idx="1126">
                  <c:v>67.355919</c:v>
                </c:pt>
                <c:pt idx="1127">
                  <c:v>66.394806000000003</c:v>
                </c:pt>
                <c:pt idx="1128">
                  <c:v>67.103515999999999</c:v>
                </c:pt>
                <c:pt idx="1129">
                  <c:v>66.773430000000005</c:v>
                </c:pt>
                <c:pt idx="1130">
                  <c:v>66.491882000000004</c:v>
                </c:pt>
                <c:pt idx="1131">
                  <c:v>66.355980000000002</c:v>
                </c:pt>
                <c:pt idx="1132">
                  <c:v>67.671158000000005</c:v>
                </c:pt>
                <c:pt idx="1133">
                  <c:v>69.007805000000005</c:v>
                </c:pt>
                <c:pt idx="1134">
                  <c:v>69.329757999999998</c:v>
                </c:pt>
                <c:pt idx="1135">
                  <c:v>68.812659999999994</c:v>
                </c:pt>
                <c:pt idx="1136">
                  <c:v>69.671242000000007</c:v>
                </c:pt>
                <c:pt idx="1137">
                  <c:v>70.324928</c:v>
                </c:pt>
                <c:pt idx="1138">
                  <c:v>69.271225000000001</c:v>
                </c:pt>
                <c:pt idx="1139">
                  <c:v>69.827331999999998</c:v>
                </c:pt>
                <c:pt idx="1140">
                  <c:v>69.720009000000005</c:v>
                </c:pt>
                <c:pt idx="1141">
                  <c:v>71.144469999999998</c:v>
                </c:pt>
                <c:pt idx="1142">
                  <c:v>70.598106000000001</c:v>
                </c:pt>
                <c:pt idx="1143">
                  <c:v>71.388390000000001</c:v>
                </c:pt>
                <c:pt idx="1144">
                  <c:v>71.798157000000003</c:v>
                </c:pt>
                <c:pt idx="1145">
                  <c:v>72.256714000000002</c:v>
                </c:pt>
                <c:pt idx="1146">
                  <c:v>72.227455000000006</c:v>
                </c:pt>
                <c:pt idx="1147">
                  <c:v>72.646973000000003</c:v>
                </c:pt>
                <c:pt idx="1148">
                  <c:v>72.081092999999996</c:v>
                </c:pt>
                <c:pt idx="1149">
                  <c:v>72.959175000000002</c:v>
                </c:pt>
                <c:pt idx="1150">
                  <c:v>73.261634999999998</c:v>
                </c:pt>
                <c:pt idx="1151">
                  <c:v>74.159233</c:v>
                </c:pt>
                <c:pt idx="1152">
                  <c:v>73.807998999999995</c:v>
                </c:pt>
                <c:pt idx="1153">
                  <c:v>74.864044000000007</c:v>
                </c:pt>
                <c:pt idx="1154">
                  <c:v>74.550567999999998</c:v>
                </c:pt>
                <c:pt idx="1155">
                  <c:v>75.530212000000006</c:v>
                </c:pt>
                <c:pt idx="1156">
                  <c:v>76.069007999999997</c:v>
                </c:pt>
                <c:pt idx="1157">
                  <c:v>75.951447000000002</c:v>
                </c:pt>
                <c:pt idx="1158">
                  <c:v>75.491012999999995</c:v>
                </c:pt>
                <c:pt idx="1159">
                  <c:v>75.383255000000005</c:v>
                </c:pt>
                <c:pt idx="1160">
                  <c:v>76.010216</c:v>
                </c:pt>
                <c:pt idx="1161">
                  <c:v>77.705001999999993</c:v>
                </c:pt>
                <c:pt idx="1162">
                  <c:v>79.037315000000007</c:v>
                </c:pt>
                <c:pt idx="1163">
                  <c:v>78.919753999999998</c:v>
                </c:pt>
                <c:pt idx="1164">
                  <c:v>78.331969999999998</c:v>
                </c:pt>
                <c:pt idx="1165">
                  <c:v>78.498519999999999</c:v>
                </c:pt>
                <c:pt idx="1166">
                  <c:v>78.743423000000007</c:v>
                </c:pt>
                <c:pt idx="1167">
                  <c:v>78.596480999999997</c:v>
                </c:pt>
                <c:pt idx="1168">
                  <c:v>78.418434000000005</c:v>
                </c:pt>
                <c:pt idx="1169">
                  <c:v>78.615157999999994</c:v>
                </c:pt>
                <c:pt idx="1170">
                  <c:v>79.736557000000005</c:v>
                </c:pt>
                <c:pt idx="1171">
                  <c:v>79.362755000000007</c:v>
                </c:pt>
                <c:pt idx="1172">
                  <c:v>78.841408000000001</c:v>
                </c:pt>
                <c:pt idx="1173">
                  <c:v>78.083968999999996</c:v>
                </c:pt>
                <c:pt idx="1174">
                  <c:v>77.887244999999993</c:v>
                </c:pt>
                <c:pt idx="1175">
                  <c:v>77.267532000000003</c:v>
                </c:pt>
                <c:pt idx="1176">
                  <c:v>76.824883</c:v>
                </c:pt>
                <c:pt idx="1177">
                  <c:v>77.759377000000001</c:v>
                </c:pt>
                <c:pt idx="1178">
                  <c:v>77.847908000000004</c:v>
                </c:pt>
                <c:pt idx="1179">
                  <c:v>77.700339999999997</c:v>
                </c:pt>
                <c:pt idx="1180">
                  <c:v>78.290549999999996</c:v>
                </c:pt>
                <c:pt idx="1181">
                  <c:v>78.467620999999994</c:v>
                </c:pt>
                <c:pt idx="1182">
                  <c:v>77.208511000000001</c:v>
                </c:pt>
                <c:pt idx="1183">
                  <c:v>77.208511000000001</c:v>
                </c:pt>
                <c:pt idx="1184">
                  <c:v>76.883904000000001</c:v>
                </c:pt>
                <c:pt idx="1185">
                  <c:v>77.080635000000001</c:v>
                </c:pt>
                <c:pt idx="1186">
                  <c:v>77.306877</c:v>
                </c:pt>
                <c:pt idx="1187">
                  <c:v>76.844559000000004</c:v>
                </c:pt>
                <c:pt idx="1188">
                  <c:v>76.628151000000003</c:v>
                </c:pt>
                <c:pt idx="1189">
                  <c:v>77.297049999999999</c:v>
                </c:pt>
                <c:pt idx="1190">
                  <c:v>77.070792999999995</c:v>
                </c:pt>
                <c:pt idx="1191">
                  <c:v>77.562629999999999</c:v>
                </c:pt>
                <c:pt idx="1192">
                  <c:v>77.985611000000006</c:v>
                </c:pt>
                <c:pt idx="1193">
                  <c:v>78.211853000000005</c:v>
                </c:pt>
                <c:pt idx="1194">
                  <c:v>79.130600000000001</c:v>
                </c:pt>
                <c:pt idx="1195">
                  <c:v>78.142700000000005</c:v>
                </c:pt>
                <c:pt idx="1196">
                  <c:v>77.065910000000002</c:v>
                </c:pt>
                <c:pt idx="1197">
                  <c:v>77.609238000000005</c:v>
                </c:pt>
                <c:pt idx="1198">
                  <c:v>77.223961000000003</c:v>
                </c:pt>
                <c:pt idx="1199">
                  <c:v>76.571952999999993</c:v>
                </c:pt>
                <c:pt idx="1200">
                  <c:v>76.433646999999993</c:v>
                </c:pt>
                <c:pt idx="1201">
                  <c:v>76.354613999999998</c:v>
                </c:pt>
                <c:pt idx="1202">
                  <c:v>75.327202</c:v>
                </c:pt>
                <c:pt idx="1203">
                  <c:v>75.751998999999998</c:v>
                </c:pt>
                <c:pt idx="1204">
                  <c:v>76.137276</c:v>
                </c:pt>
                <c:pt idx="1205">
                  <c:v>75.821151999999998</c:v>
                </c:pt>
                <c:pt idx="1206">
                  <c:v>76.097755000000006</c:v>
                </c:pt>
                <c:pt idx="1207">
                  <c:v>75.781631000000004</c:v>
                </c:pt>
                <c:pt idx="1208">
                  <c:v>76.058243000000004</c:v>
                </c:pt>
                <c:pt idx="1209">
                  <c:v>76.423766999999998</c:v>
                </c:pt>
                <c:pt idx="1210">
                  <c:v>76.147155999999995</c:v>
                </c:pt>
                <c:pt idx="1211">
                  <c:v>75.969336999999996</c:v>
                </c:pt>
                <c:pt idx="1212">
                  <c:v>75.900184999999993</c:v>
                </c:pt>
                <c:pt idx="1213">
                  <c:v>76.087874999999997</c:v>
                </c:pt>
                <c:pt idx="1214">
                  <c:v>76.610450999999998</c:v>
                </c:pt>
                <c:pt idx="1215">
                  <c:v>76.412132</c:v>
                </c:pt>
                <c:pt idx="1216">
                  <c:v>77.106246999999996</c:v>
                </c:pt>
                <c:pt idx="1217">
                  <c:v>77.423552999999998</c:v>
                </c:pt>
                <c:pt idx="1218">
                  <c:v>77.582206999999997</c:v>
                </c:pt>
                <c:pt idx="1219">
                  <c:v>77.621871999999996</c:v>
                </c:pt>
                <c:pt idx="1220">
                  <c:v>77.760695999999996</c:v>
                </c:pt>
                <c:pt idx="1221">
                  <c:v>77.393805999999998</c:v>
                </c:pt>
                <c:pt idx="1222">
                  <c:v>77.254990000000006</c:v>
                </c:pt>
                <c:pt idx="1223">
                  <c:v>76.402221999999995</c:v>
                </c:pt>
                <c:pt idx="1224">
                  <c:v>76.541038999999998</c:v>
                </c:pt>
                <c:pt idx="1225">
                  <c:v>76.243561</c:v>
                </c:pt>
                <c:pt idx="1226">
                  <c:v>76.451790000000003</c:v>
                </c:pt>
                <c:pt idx="1227">
                  <c:v>76.560867000000002</c:v>
                </c:pt>
                <c:pt idx="1228">
                  <c:v>76.759192999999996</c:v>
                </c:pt>
                <c:pt idx="1229">
                  <c:v>77.195487999999997</c:v>
                </c:pt>
                <c:pt idx="1230">
                  <c:v>76.788939999999997</c:v>
                </c:pt>
                <c:pt idx="1231">
                  <c:v>76.808768999999998</c:v>
                </c:pt>
                <c:pt idx="1232">
                  <c:v>77.542541999999997</c:v>
                </c:pt>
                <c:pt idx="1233">
                  <c:v>77.572295999999994</c:v>
                </c:pt>
                <c:pt idx="1234">
                  <c:v>76.415358999999995</c:v>
                </c:pt>
                <c:pt idx="1235">
                  <c:v>76.256050000000002</c:v>
                </c:pt>
                <c:pt idx="1236">
                  <c:v>76.216232000000005</c:v>
                </c:pt>
                <c:pt idx="1237">
                  <c:v>76.325751999999994</c:v>
                </c:pt>
                <c:pt idx="1238">
                  <c:v>75.847847000000002</c:v>
                </c:pt>
                <c:pt idx="1239">
                  <c:v>76.037018000000003</c:v>
                </c:pt>
                <c:pt idx="1240">
                  <c:v>76.614486999999997</c:v>
                </c:pt>
                <c:pt idx="1241">
                  <c:v>75.111075999999997</c:v>
                </c:pt>
                <c:pt idx="1242">
                  <c:v>74.872116000000005</c:v>
                </c:pt>
                <c:pt idx="1243">
                  <c:v>75.041381999999999</c:v>
                </c:pt>
                <c:pt idx="1244">
                  <c:v>73.766953000000001</c:v>
                </c:pt>
                <c:pt idx="1245">
                  <c:v>73.468269000000006</c:v>
                </c:pt>
                <c:pt idx="1246">
                  <c:v>74.065651000000003</c:v>
                </c:pt>
                <c:pt idx="1247">
                  <c:v>73.866523999999998</c:v>
                </c:pt>
                <c:pt idx="1248">
                  <c:v>73.985991999999996</c:v>
                </c:pt>
                <c:pt idx="1249">
                  <c:v>74.115432999999996</c:v>
                </c:pt>
                <c:pt idx="1250">
                  <c:v>74.284690999999995</c:v>
                </c:pt>
                <c:pt idx="1251">
                  <c:v>73.766953000000001</c:v>
                </c:pt>
                <c:pt idx="1252">
                  <c:v>73.488174000000001</c:v>
                </c:pt>
                <c:pt idx="1253">
                  <c:v>73.896393000000003</c:v>
                </c:pt>
                <c:pt idx="1254">
                  <c:v>74.364341999999994</c:v>
                </c:pt>
                <c:pt idx="1255">
                  <c:v>73.757003999999995</c:v>
                </c:pt>
                <c:pt idx="1256">
                  <c:v>74.190002000000007</c:v>
                </c:pt>
                <c:pt idx="1257">
                  <c:v>74.720000999999996</c:v>
                </c:pt>
                <c:pt idx="1258">
                  <c:v>75.370002999999997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74-4194-B66A-62ABD9357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136080"/>
        <c:axId val="1771135088"/>
      </c:lineChart>
      <c:dateAx>
        <c:axId val="1771141536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71125168"/>
        <c:crosses val="autoZero"/>
        <c:auto val="1"/>
        <c:lblOffset val="100"/>
        <c:baseTimeUnit val="days"/>
      </c:dateAx>
      <c:valAx>
        <c:axId val="17711251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71141536"/>
        <c:crosses val="autoZero"/>
        <c:crossBetween val="between"/>
      </c:valAx>
      <c:valAx>
        <c:axId val="17711350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71136080"/>
        <c:crosses val="max"/>
        <c:crossBetween val="between"/>
      </c:valAx>
      <c:dateAx>
        <c:axId val="1771136080"/>
        <c:scaling>
          <c:orientation val="minMax"/>
        </c:scaling>
        <c:delete val="1"/>
        <c:axPos val="b"/>
        <c:numFmt formatCode="mm/dd/yy;@" sourceLinked="1"/>
        <c:majorTickMark val="out"/>
        <c:minorTickMark val="none"/>
        <c:tickLblPos val="nextTo"/>
        <c:crossAx val="17711350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2400">
                <a:latin typeface="+mn-lt"/>
              </a:rPr>
              <a:t>Historical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BLV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Data!$A$2:$A$1260</c:f>
              <c:numCache>
                <c:formatCode>mm/dd/yy;@</c:formatCode>
                <c:ptCount val="1259"/>
                <c:pt idx="0">
                  <c:v>43591</c:v>
                </c:pt>
                <c:pt idx="1">
                  <c:v>43592</c:v>
                </c:pt>
                <c:pt idx="2">
                  <c:v>43593</c:v>
                </c:pt>
                <c:pt idx="3">
                  <c:v>43594</c:v>
                </c:pt>
                <c:pt idx="4">
                  <c:v>43595</c:v>
                </c:pt>
                <c:pt idx="5">
                  <c:v>43598</c:v>
                </c:pt>
                <c:pt idx="6">
                  <c:v>43599</c:v>
                </c:pt>
                <c:pt idx="7">
                  <c:v>43600</c:v>
                </c:pt>
                <c:pt idx="8">
                  <c:v>43601</c:v>
                </c:pt>
                <c:pt idx="9">
                  <c:v>43602</c:v>
                </c:pt>
                <c:pt idx="10">
                  <c:v>43605</c:v>
                </c:pt>
                <c:pt idx="11">
                  <c:v>43606</c:v>
                </c:pt>
                <c:pt idx="12">
                  <c:v>43607</c:v>
                </c:pt>
                <c:pt idx="13">
                  <c:v>43608</c:v>
                </c:pt>
                <c:pt idx="14">
                  <c:v>43609</c:v>
                </c:pt>
                <c:pt idx="15">
                  <c:v>43613</c:v>
                </c:pt>
                <c:pt idx="16">
                  <c:v>43614</c:v>
                </c:pt>
                <c:pt idx="17">
                  <c:v>43615</c:v>
                </c:pt>
                <c:pt idx="18">
                  <c:v>43616</c:v>
                </c:pt>
                <c:pt idx="19">
                  <c:v>43619</c:v>
                </c:pt>
                <c:pt idx="20">
                  <c:v>43620</c:v>
                </c:pt>
                <c:pt idx="21">
                  <c:v>43621</c:v>
                </c:pt>
                <c:pt idx="22">
                  <c:v>43622</c:v>
                </c:pt>
                <c:pt idx="23">
                  <c:v>43623</c:v>
                </c:pt>
                <c:pt idx="24">
                  <c:v>43626</c:v>
                </c:pt>
                <c:pt idx="25">
                  <c:v>43627</c:v>
                </c:pt>
                <c:pt idx="26">
                  <c:v>43628</c:v>
                </c:pt>
                <c:pt idx="27">
                  <c:v>43629</c:v>
                </c:pt>
                <c:pt idx="28">
                  <c:v>43630</c:v>
                </c:pt>
                <c:pt idx="29">
                  <c:v>43633</c:v>
                </c:pt>
                <c:pt idx="30">
                  <c:v>43634</c:v>
                </c:pt>
                <c:pt idx="31">
                  <c:v>43635</c:v>
                </c:pt>
                <c:pt idx="32">
                  <c:v>43636</c:v>
                </c:pt>
                <c:pt idx="33">
                  <c:v>43637</c:v>
                </c:pt>
                <c:pt idx="34">
                  <c:v>43640</c:v>
                </c:pt>
                <c:pt idx="35">
                  <c:v>43641</c:v>
                </c:pt>
                <c:pt idx="36">
                  <c:v>43642</c:v>
                </c:pt>
                <c:pt idx="37">
                  <c:v>43643</c:v>
                </c:pt>
                <c:pt idx="38">
                  <c:v>43644</c:v>
                </c:pt>
                <c:pt idx="39">
                  <c:v>43647</c:v>
                </c:pt>
                <c:pt idx="40">
                  <c:v>43648</c:v>
                </c:pt>
                <c:pt idx="41">
                  <c:v>43649</c:v>
                </c:pt>
                <c:pt idx="42">
                  <c:v>43651</c:v>
                </c:pt>
                <c:pt idx="43">
                  <c:v>43654</c:v>
                </c:pt>
                <c:pt idx="44">
                  <c:v>43655</c:v>
                </c:pt>
                <c:pt idx="45">
                  <c:v>43656</c:v>
                </c:pt>
                <c:pt idx="46">
                  <c:v>43657</c:v>
                </c:pt>
                <c:pt idx="47">
                  <c:v>43658</c:v>
                </c:pt>
                <c:pt idx="48">
                  <c:v>43661</c:v>
                </c:pt>
                <c:pt idx="49">
                  <c:v>43662</c:v>
                </c:pt>
                <c:pt idx="50">
                  <c:v>43663</c:v>
                </c:pt>
                <c:pt idx="51">
                  <c:v>43664</c:v>
                </c:pt>
                <c:pt idx="52">
                  <c:v>43665</c:v>
                </c:pt>
                <c:pt idx="53">
                  <c:v>43668</c:v>
                </c:pt>
                <c:pt idx="54">
                  <c:v>43669</c:v>
                </c:pt>
                <c:pt idx="55">
                  <c:v>43670</c:v>
                </c:pt>
                <c:pt idx="56">
                  <c:v>43671</c:v>
                </c:pt>
                <c:pt idx="57">
                  <c:v>43672</c:v>
                </c:pt>
                <c:pt idx="58">
                  <c:v>43675</c:v>
                </c:pt>
                <c:pt idx="59">
                  <c:v>43676</c:v>
                </c:pt>
                <c:pt idx="60">
                  <c:v>43677</c:v>
                </c:pt>
                <c:pt idx="61">
                  <c:v>43678</c:v>
                </c:pt>
                <c:pt idx="62">
                  <c:v>43679</c:v>
                </c:pt>
                <c:pt idx="63">
                  <c:v>43682</c:v>
                </c:pt>
                <c:pt idx="64">
                  <c:v>43683</c:v>
                </c:pt>
                <c:pt idx="65">
                  <c:v>43684</c:v>
                </c:pt>
                <c:pt idx="66">
                  <c:v>43685</c:v>
                </c:pt>
                <c:pt idx="67">
                  <c:v>43686</c:v>
                </c:pt>
                <c:pt idx="68">
                  <c:v>43689</c:v>
                </c:pt>
                <c:pt idx="69">
                  <c:v>43690</c:v>
                </c:pt>
                <c:pt idx="70">
                  <c:v>43691</c:v>
                </c:pt>
                <c:pt idx="71">
                  <c:v>43692</c:v>
                </c:pt>
                <c:pt idx="72">
                  <c:v>43693</c:v>
                </c:pt>
                <c:pt idx="73">
                  <c:v>43696</c:v>
                </c:pt>
                <c:pt idx="74">
                  <c:v>43697</c:v>
                </c:pt>
                <c:pt idx="75">
                  <c:v>43698</c:v>
                </c:pt>
                <c:pt idx="76">
                  <c:v>43699</c:v>
                </c:pt>
                <c:pt idx="77">
                  <c:v>43700</c:v>
                </c:pt>
                <c:pt idx="78">
                  <c:v>43703</c:v>
                </c:pt>
                <c:pt idx="79">
                  <c:v>43704</c:v>
                </c:pt>
                <c:pt idx="80">
                  <c:v>43705</c:v>
                </c:pt>
                <c:pt idx="81">
                  <c:v>43706</c:v>
                </c:pt>
                <c:pt idx="82">
                  <c:v>43707</c:v>
                </c:pt>
                <c:pt idx="83">
                  <c:v>43711</c:v>
                </c:pt>
                <c:pt idx="84">
                  <c:v>43712</c:v>
                </c:pt>
                <c:pt idx="85">
                  <c:v>43713</c:v>
                </c:pt>
                <c:pt idx="86">
                  <c:v>43714</c:v>
                </c:pt>
                <c:pt idx="87">
                  <c:v>43717</c:v>
                </c:pt>
                <c:pt idx="88">
                  <c:v>43718</c:v>
                </c:pt>
                <c:pt idx="89">
                  <c:v>43719</c:v>
                </c:pt>
                <c:pt idx="90">
                  <c:v>43720</c:v>
                </c:pt>
                <c:pt idx="91">
                  <c:v>43721</c:v>
                </c:pt>
                <c:pt idx="92">
                  <c:v>43724</c:v>
                </c:pt>
                <c:pt idx="93">
                  <c:v>43725</c:v>
                </c:pt>
                <c:pt idx="94">
                  <c:v>43726</c:v>
                </c:pt>
                <c:pt idx="95">
                  <c:v>43727</c:v>
                </c:pt>
                <c:pt idx="96">
                  <c:v>43728</c:v>
                </c:pt>
                <c:pt idx="97">
                  <c:v>43731</c:v>
                </c:pt>
                <c:pt idx="98">
                  <c:v>43732</c:v>
                </c:pt>
                <c:pt idx="99">
                  <c:v>43733</c:v>
                </c:pt>
                <c:pt idx="100">
                  <c:v>43734</c:v>
                </c:pt>
                <c:pt idx="101">
                  <c:v>43735</c:v>
                </c:pt>
                <c:pt idx="102">
                  <c:v>43738</c:v>
                </c:pt>
                <c:pt idx="103">
                  <c:v>43739</c:v>
                </c:pt>
                <c:pt idx="104">
                  <c:v>43740</c:v>
                </c:pt>
                <c:pt idx="105">
                  <c:v>43741</c:v>
                </c:pt>
                <c:pt idx="106">
                  <c:v>43742</c:v>
                </c:pt>
                <c:pt idx="107">
                  <c:v>43745</c:v>
                </c:pt>
                <c:pt idx="108">
                  <c:v>43746</c:v>
                </c:pt>
                <c:pt idx="109">
                  <c:v>43747</c:v>
                </c:pt>
                <c:pt idx="110">
                  <c:v>43748</c:v>
                </c:pt>
                <c:pt idx="111">
                  <c:v>43749</c:v>
                </c:pt>
                <c:pt idx="112">
                  <c:v>43752</c:v>
                </c:pt>
                <c:pt idx="113">
                  <c:v>43753</c:v>
                </c:pt>
                <c:pt idx="114">
                  <c:v>43754</c:v>
                </c:pt>
                <c:pt idx="115">
                  <c:v>43755</c:v>
                </c:pt>
                <c:pt idx="116">
                  <c:v>43756</c:v>
                </c:pt>
                <c:pt idx="117">
                  <c:v>43759</c:v>
                </c:pt>
                <c:pt idx="118">
                  <c:v>43760</c:v>
                </c:pt>
                <c:pt idx="119">
                  <c:v>43761</c:v>
                </c:pt>
                <c:pt idx="120">
                  <c:v>43762</c:v>
                </c:pt>
                <c:pt idx="121">
                  <c:v>43763</c:v>
                </c:pt>
                <c:pt idx="122">
                  <c:v>43766</c:v>
                </c:pt>
                <c:pt idx="123">
                  <c:v>43767</c:v>
                </c:pt>
                <c:pt idx="124">
                  <c:v>43768</c:v>
                </c:pt>
                <c:pt idx="125">
                  <c:v>43769</c:v>
                </c:pt>
                <c:pt idx="126">
                  <c:v>43770</c:v>
                </c:pt>
                <c:pt idx="127">
                  <c:v>43773</c:v>
                </c:pt>
                <c:pt idx="128">
                  <c:v>43774</c:v>
                </c:pt>
                <c:pt idx="129">
                  <c:v>43775</c:v>
                </c:pt>
                <c:pt idx="130">
                  <c:v>43776</c:v>
                </c:pt>
                <c:pt idx="131">
                  <c:v>43777</c:v>
                </c:pt>
                <c:pt idx="132">
                  <c:v>43780</c:v>
                </c:pt>
                <c:pt idx="133">
                  <c:v>43781</c:v>
                </c:pt>
                <c:pt idx="134">
                  <c:v>43782</c:v>
                </c:pt>
                <c:pt idx="135">
                  <c:v>43783</c:v>
                </c:pt>
                <c:pt idx="136">
                  <c:v>43784</c:v>
                </c:pt>
                <c:pt idx="137">
                  <c:v>43787</c:v>
                </c:pt>
                <c:pt idx="138">
                  <c:v>43788</c:v>
                </c:pt>
                <c:pt idx="139">
                  <c:v>43789</c:v>
                </c:pt>
                <c:pt idx="140">
                  <c:v>43790</c:v>
                </c:pt>
                <c:pt idx="141">
                  <c:v>43791</c:v>
                </c:pt>
                <c:pt idx="142">
                  <c:v>43794</c:v>
                </c:pt>
                <c:pt idx="143">
                  <c:v>43795</c:v>
                </c:pt>
                <c:pt idx="144">
                  <c:v>43796</c:v>
                </c:pt>
                <c:pt idx="145">
                  <c:v>43798</c:v>
                </c:pt>
                <c:pt idx="146">
                  <c:v>43801</c:v>
                </c:pt>
                <c:pt idx="147">
                  <c:v>43802</c:v>
                </c:pt>
                <c:pt idx="148">
                  <c:v>43803</c:v>
                </c:pt>
                <c:pt idx="149">
                  <c:v>43804</c:v>
                </c:pt>
                <c:pt idx="150">
                  <c:v>43805</c:v>
                </c:pt>
                <c:pt idx="151">
                  <c:v>43808</c:v>
                </c:pt>
                <c:pt idx="152">
                  <c:v>43809</c:v>
                </c:pt>
                <c:pt idx="153">
                  <c:v>43810</c:v>
                </c:pt>
                <c:pt idx="154">
                  <c:v>43811</c:v>
                </c:pt>
                <c:pt idx="155">
                  <c:v>43812</c:v>
                </c:pt>
                <c:pt idx="156">
                  <c:v>43815</c:v>
                </c:pt>
                <c:pt idx="157">
                  <c:v>43816</c:v>
                </c:pt>
                <c:pt idx="158">
                  <c:v>43817</c:v>
                </c:pt>
                <c:pt idx="159">
                  <c:v>43818</c:v>
                </c:pt>
                <c:pt idx="160">
                  <c:v>43819</c:v>
                </c:pt>
                <c:pt idx="161">
                  <c:v>43822</c:v>
                </c:pt>
                <c:pt idx="162">
                  <c:v>43823</c:v>
                </c:pt>
                <c:pt idx="163">
                  <c:v>43825</c:v>
                </c:pt>
                <c:pt idx="164">
                  <c:v>43826</c:v>
                </c:pt>
                <c:pt idx="165">
                  <c:v>43829</c:v>
                </c:pt>
                <c:pt idx="166">
                  <c:v>43830</c:v>
                </c:pt>
                <c:pt idx="167">
                  <c:v>43832</c:v>
                </c:pt>
                <c:pt idx="168">
                  <c:v>43833</c:v>
                </c:pt>
                <c:pt idx="169">
                  <c:v>43836</c:v>
                </c:pt>
                <c:pt idx="170">
                  <c:v>43837</c:v>
                </c:pt>
                <c:pt idx="171">
                  <c:v>43838</c:v>
                </c:pt>
                <c:pt idx="172">
                  <c:v>43839</c:v>
                </c:pt>
                <c:pt idx="173">
                  <c:v>43840</c:v>
                </c:pt>
                <c:pt idx="174">
                  <c:v>43843</c:v>
                </c:pt>
                <c:pt idx="175">
                  <c:v>43844</c:v>
                </c:pt>
                <c:pt idx="176">
                  <c:v>43845</c:v>
                </c:pt>
                <c:pt idx="177">
                  <c:v>43846</c:v>
                </c:pt>
                <c:pt idx="178">
                  <c:v>43847</c:v>
                </c:pt>
                <c:pt idx="179">
                  <c:v>43851</c:v>
                </c:pt>
                <c:pt idx="180">
                  <c:v>43852</c:v>
                </c:pt>
                <c:pt idx="181">
                  <c:v>43853</c:v>
                </c:pt>
                <c:pt idx="182">
                  <c:v>43854</c:v>
                </c:pt>
                <c:pt idx="183">
                  <c:v>43857</c:v>
                </c:pt>
                <c:pt idx="184">
                  <c:v>43858</c:v>
                </c:pt>
                <c:pt idx="185">
                  <c:v>43859</c:v>
                </c:pt>
                <c:pt idx="186">
                  <c:v>43860</c:v>
                </c:pt>
                <c:pt idx="187">
                  <c:v>43861</c:v>
                </c:pt>
                <c:pt idx="188">
                  <c:v>43864</c:v>
                </c:pt>
                <c:pt idx="189">
                  <c:v>43865</c:v>
                </c:pt>
                <c:pt idx="190">
                  <c:v>43866</c:v>
                </c:pt>
                <c:pt idx="191">
                  <c:v>43867</c:v>
                </c:pt>
                <c:pt idx="192">
                  <c:v>43868</c:v>
                </c:pt>
                <c:pt idx="193">
                  <c:v>43871</c:v>
                </c:pt>
                <c:pt idx="194">
                  <c:v>43872</c:v>
                </c:pt>
                <c:pt idx="195">
                  <c:v>43873</c:v>
                </c:pt>
                <c:pt idx="196">
                  <c:v>43874</c:v>
                </c:pt>
                <c:pt idx="197">
                  <c:v>43875</c:v>
                </c:pt>
                <c:pt idx="198">
                  <c:v>43879</c:v>
                </c:pt>
                <c:pt idx="199">
                  <c:v>43880</c:v>
                </c:pt>
                <c:pt idx="200">
                  <c:v>43881</c:v>
                </c:pt>
                <c:pt idx="201">
                  <c:v>43882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43892</c:v>
                </c:pt>
                <c:pt idx="208">
                  <c:v>43893</c:v>
                </c:pt>
                <c:pt idx="209">
                  <c:v>43894</c:v>
                </c:pt>
                <c:pt idx="210">
                  <c:v>43895</c:v>
                </c:pt>
                <c:pt idx="211">
                  <c:v>43896</c:v>
                </c:pt>
                <c:pt idx="212">
                  <c:v>43899</c:v>
                </c:pt>
                <c:pt idx="213">
                  <c:v>43900</c:v>
                </c:pt>
                <c:pt idx="214">
                  <c:v>43901</c:v>
                </c:pt>
                <c:pt idx="215">
                  <c:v>43902</c:v>
                </c:pt>
                <c:pt idx="216">
                  <c:v>43903</c:v>
                </c:pt>
                <c:pt idx="217">
                  <c:v>43906</c:v>
                </c:pt>
                <c:pt idx="218">
                  <c:v>43907</c:v>
                </c:pt>
                <c:pt idx="219">
                  <c:v>43908</c:v>
                </c:pt>
                <c:pt idx="220">
                  <c:v>43909</c:v>
                </c:pt>
                <c:pt idx="221">
                  <c:v>43910</c:v>
                </c:pt>
                <c:pt idx="222">
                  <c:v>43913</c:v>
                </c:pt>
                <c:pt idx="223">
                  <c:v>43914</c:v>
                </c:pt>
                <c:pt idx="224">
                  <c:v>43915</c:v>
                </c:pt>
                <c:pt idx="225">
                  <c:v>43916</c:v>
                </c:pt>
                <c:pt idx="226">
                  <c:v>43917</c:v>
                </c:pt>
                <c:pt idx="227">
                  <c:v>43920</c:v>
                </c:pt>
                <c:pt idx="228">
                  <c:v>43921</c:v>
                </c:pt>
                <c:pt idx="229">
                  <c:v>43922</c:v>
                </c:pt>
                <c:pt idx="230">
                  <c:v>43923</c:v>
                </c:pt>
                <c:pt idx="231">
                  <c:v>43924</c:v>
                </c:pt>
                <c:pt idx="232">
                  <c:v>43927</c:v>
                </c:pt>
                <c:pt idx="233">
                  <c:v>43928</c:v>
                </c:pt>
                <c:pt idx="234">
                  <c:v>43929</c:v>
                </c:pt>
                <c:pt idx="235">
                  <c:v>43930</c:v>
                </c:pt>
                <c:pt idx="236">
                  <c:v>43934</c:v>
                </c:pt>
                <c:pt idx="237">
                  <c:v>43935</c:v>
                </c:pt>
                <c:pt idx="238">
                  <c:v>43936</c:v>
                </c:pt>
                <c:pt idx="239">
                  <c:v>43937</c:v>
                </c:pt>
                <c:pt idx="240">
                  <c:v>43938</c:v>
                </c:pt>
                <c:pt idx="241">
                  <c:v>43941</c:v>
                </c:pt>
                <c:pt idx="242">
                  <c:v>43942</c:v>
                </c:pt>
                <c:pt idx="243">
                  <c:v>43943</c:v>
                </c:pt>
                <c:pt idx="244">
                  <c:v>43944</c:v>
                </c:pt>
                <c:pt idx="245">
                  <c:v>43945</c:v>
                </c:pt>
                <c:pt idx="246">
                  <c:v>43948</c:v>
                </c:pt>
                <c:pt idx="247">
                  <c:v>43949</c:v>
                </c:pt>
                <c:pt idx="248">
                  <c:v>43950</c:v>
                </c:pt>
                <c:pt idx="249">
                  <c:v>43951</c:v>
                </c:pt>
                <c:pt idx="250">
                  <c:v>43952</c:v>
                </c:pt>
                <c:pt idx="251">
                  <c:v>43955</c:v>
                </c:pt>
                <c:pt idx="252">
                  <c:v>43956</c:v>
                </c:pt>
                <c:pt idx="253">
                  <c:v>43957</c:v>
                </c:pt>
                <c:pt idx="254">
                  <c:v>43958</c:v>
                </c:pt>
                <c:pt idx="255">
                  <c:v>43959</c:v>
                </c:pt>
                <c:pt idx="256">
                  <c:v>43962</c:v>
                </c:pt>
                <c:pt idx="257">
                  <c:v>43963</c:v>
                </c:pt>
                <c:pt idx="258">
                  <c:v>43964</c:v>
                </c:pt>
                <c:pt idx="259">
                  <c:v>43965</c:v>
                </c:pt>
                <c:pt idx="260">
                  <c:v>43966</c:v>
                </c:pt>
                <c:pt idx="261">
                  <c:v>43969</c:v>
                </c:pt>
                <c:pt idx="262">
                  <c:v>43970</c:v>
                </c:pt>
                <c:pt idx="263">
                  <c:v>43971</c:v>
                </c:pt>
                <c:pt idx="264">
                  <c:v>43972</c:v>
                </c:pt>
                <c:pt idx="265">
                  <c:v>43973</c:v>
                </c:pt>
                <c:pt idx="266">
                  <c:v>43977</c:v>
                </c:pt>
                <c:pt idx="267">
                  <c:v>43978</c:v>
                </c:pt>
                <c:pt idx="268">
                  <c:v>43979</c:v>
                </c:pt>
                <c:pt idx="269">
                  <c:v>43980</c:v>
                </c:pt>
                <c:pt idx="270">
                  <c:v>43983</c:v>
                </c:pt>
                <c:pt idx="271">
                  <c:v>43984</c:v>
                </c:pt>
                <c:pt idx="272">
                  <c:v>43985</c:v>
                </c:pt>
                <c:pt idx="273">
                  <c:v>43986</c:v>
                </c:pt>
                <c:pt idx="274">
                  <c:v>43987</c:v>
                </c:pt>
                <c:pt idx="275">
                  <c:v>43990</c:v>
                </c:pt>
                <c:pt idx="276">
                  <c:v>43991</c:v>
                </c:pt>
                <c:pt idx="277">
                  <c:v>43992</c:v>
                </c:pt>
                <c:pt idx="278">
                  <c:v>43993</c:v>
                </c:pt>
                <c:pt idx="279">
                  <c:v>43994</c:v>
                </c:pt>
                <c:pt idx="280">
                  <c:v>43997</c:v>
                </c:pt>
                <c:pt idx="281">
                  <c:v>43998</c:v>
                </c:pt>
                <c:pt idx="282">
                  <c:v>43999</c:v>
                </c:pt>
                <c:pt idx="283">
                  <c:v>44000</c:v>
                </c:pt>
                <c:pt idx="284">
                  <c:v>44001</c:v>
                </c:pt>
                <c:pt idx="285">
                  <c:v>44004</c:v>
                </c:pt>
                <c:pt idx="286">
                  <c:v>44005</c:v>
                </c:pt>
                <c:pt idx="287">
                  <c:v>44006</c:v>
                </c:pt>
                <c:pt idx="288">
                  <c:v>44007</c:v>
                </c:pt>
                <c:pt idx="289">
                  <c:v>44008</c:v>
                </c:pt>
                <c:pt idx="290">
                  <c:v>44011</c:v>
                </c:pt>
                <c:pt idx="291">
                  <c:v>44012</c:v>
                </c:pt>
                <c:pt idx="292">
                  <c:v>44013</c:v>
                </c:pt>
                <c:pt idx="293">
                  <c:v>44014</c:v>
                </c:pt>
                <c:pt idx="294">
                  <c:v>44018</c:v>
                </c:pt>
                <c:pt idx="295">
                  <c:v>44019</c:v>
                </c:pt>
                <c:pt idx="296">
                  <c:v>44020</c:v>
                </c:pt>
                <c:pt idx="297">
                  <c:v>44021</c:v>
                </c:pt>
                <c:pt idx="298">
                  <c:v>44022</c:v>
                </c:pt>
                <c:pt idx="299">
                  <c:v>44025</c:v>
                </c:pt>
                <c:pt idx="300">
                  <c:v>44026</c:v>
                </c:pt>
                <c:pt idx="301">
                  <c:v>44027</c:v>
                </c:pt>
                <c:pt idx="302">
                  <c:v>44028</c:v>
                </c:pt>
                <c:pt idx="303">
                  <c:v>44029</c:v>
                </c:pt>
                <c:pt idx="304">
                  <c:v>44032</c:v>
                </c:pt>
                <c:pt idx="305">
                  <c:v>44033</c:v>
                </c:pt>
                <c:pt idx="306">
                  <c:v>44034</c:v>
                </c:pt>
                <c:pt idx="307">
                  <c:v>44035</c:v>
                </c:pt>
                <c:pt idx="308">
                  <c:v>44036</c:v>
                </c:pt>
                <c:pt idx="309">
                  <c:v>44039</c:v>
                </c:pt>
                <c:pt idx="310">
                  <c:v>44040</c:v>
                </c:pt>
                <c:pt idx="311">
                  <c:v>44041</c:v>
                </c:pt>
                <c:pt idx="312">
                  <c:v>44042</c:v>
                </c:pt>
                <c:pt idx="313">
                  <c:v>44043</c:v>
                </c:pt>
                <c:pt idx="314">
                  <c:v>44046</c:v>
                </c:pt>
                <c:pt idx="315">
                  <c:v>44047</c:v>
                </c:pt>
                <c:pt idx="316">
                  <c:v>44048</c:v>
                </c:pt>
                <c:pt idx="317">
                  <c:v>44049</c:v>
                </c:pt>
                <c:pt idx="318">
                  <c:v>44050</c:v>
                </c:pt>
                <c:pt idx="319">
                  <c:v>44053</c:v>
                </c:pt>
                <c:pt idx="320">
                  <c:v>44054</c:v>
                </c:pt>
                <c:pt idx="321">
                  <c:v>44055</c:v>
                </c:pt>
                <c:pt idx="322">
                  <c:v>44056</c:v>
                </c:pt>
                <c:pt idx="323">
                  <c:v>44057</c:v>
                </c:pt>
                <c:pt idx="324">
                  <c:v>44060</c:v>
                </c:pt>
                <c:pt idx="325">
                  <c:v>44061</c:v>
                </c:pt>
                <c:pt idx="326">
                  <c:v>44062</c:v>
                </c:pt>
                <c:pt idx="327">
                  <c:v>44063</c:v>
                </c:pt>
                <c:pt idx="328">
                  <c:v>44064</c:v>
                </c:pt>
                <c:pt idx="329">
                  <c:v>44067</c:v>
                </c:pt>
                <c:pt idx="330">
                  <c:v>44068</c:v>
                </c:pt>
                <c:pt idx="331">
                  <c:v>44069</c:v>
                </c:pt>
                <c:pt idx="332">
                  <c:v>44070</c:v>
                </c:pt>
                <c:pt idx="333">
                  <c:v>44071</c:v>
                </c:pt>
                <c:pt idx="334">
                  <c:v>44074</c:v>
                </c:pt>
                <c:pt idx="335">
                  <c:v>44075</c:v>
                </c:pt>
                <c:pt idx="336">
                  <c:v>44076</c:v>
                </c:pt>
                <c:pt idx="337">
                  <c:v>44077</c:v>
                </c:pt>
                <c:pt idx="338">
                  <c:v>44078</c:v>
                </c:pt>
                <c:pt idx="339">
                  <c:v>44082</c:v>
                </c:pt>
                <c:pt idx="340">
                  <c:v>44083</c:v>
                </c:pt>
                <c:pt idx="341">
                  <c:v>44084</c:v>
                </c:pt>
                <c:pt idx="342">
                  <c:v>44085</c:v>
                </c:pt>
                <c:pt idx="343">
                  <c:v>44088</c:v>
                </c:pt>
                <c:pt idx="344">
                  <c:v>44089</c:v>
                </c:pt>
                <c:pt idx="345">
                  <c:v>44090</c:v>
                </c:pt>
                <c:pt idx="346">
                  <c:v>44091</c:v>
                </c:pt>
                <c:pt idx="347">
                  <c:v>44092</c:v>
                </c:pt>
                <c:pt idx="348">
                  <c:v>44095</c:v>
                </c:pt>
                <c:pt idx="349">
                  <c:v>44096</c:v>
                </c:pt>
                <c:pt idx="350">
                  <c:v>44097</c:v>
                </c:pt>
                <c:pt idx="351">
                  <c:v>44098</c:v>
                </c:pt>
                <c:pt idx="352">
                  <c:v>44099</c:v>
                </c:pt>
                <c:pt idx="353">
                  <c:v>44102</c:v>
                </c:pt>
                <c:pt idx="354">
                  <c:v>44103</c:v>
                </c:pt>
                <c:pt idx="355">
                  <c:v>44104</c:v>
                </c:pt>
                <c:pt idx="356">
                  <c:v>44105</c:v>
                </c:pt>
                <c:pt idx="357">
                  <c:v>44106</c:v>
                </c:pt>
                <c:pt idx="358">
                  <c:v>44109</c:v>
                </c:pt>
                <c:pt idx="359">
                  <c:v>44110</c:v>
                </c:pt>
                <c:pt idx="360">
                  <c:v>44111</c:v>
                </c:pt>
                <c:pt idx="361">
                  <c:v>44112</c:v>
                </c:pt>
                <c:pt idx="362">
                  <c:v>44113</c:v>
                </c:pt>
                <c:pt idx="363">
                  <c:v>44116</c:v>
                </c:pt>
                <c:pt idx="364">
                  <c:v>44117</c:v>
                </c:pt>
                <c:pt idx="365">
                  <c:v>44118</c:v>
                </c:pt>
                <c:pt idx="366">
                  <c:v>44119</c:v>
                </c:pt>
                <c:pt idx="367">
                  <c:v>44120</c:v>
                </c:pt>
                <c:pt idx="368">
                  <c:v>44123</c:v>
                </c:pt>
                <c:pt idx="369">
                  <c:v>44124</c:v>
                </c:pt>
                <c:pt idx="370">
                  <c:v>44125</c:v>
                </c:pt>
                <c:pt idx="371">
                  <c:v>44126</c:v>
                </c:pt>
                <c:pt idx="372">
                  <c:v>44127</c:v>
                </c:pt>
                <c:pt idx="373">
                  <c:v>44130</c:v>
                </c:pt>
                <c:pt idx="374">
                  <c:v>44131</c:v>
                </c:pt>
                <c:pt idx="375">
                  <c:v>44132</c:v>
                </c:pt>
                <c:pt idx="376">
                  <c:v>44133</c:v>
                </c:pt>
                <c:pt idx="377">
                  <c:v>44134</c:v>
                </c:pt>
                <c:pt idx="378">
                  <c:v>44137</c:v>
                </c:pt>
                <c:pt idx="379">
                  <c:v>44138</c:v>
                </c:pt>
                <c:pt idx="380">
                  <c:v>44139</c:v>
                </c:pt>
                <c:pt idx="381">
                  <c:v>44140</c:v>
                </c:pt>
                <c:pt idx="382">
                  <c:v>44141</c:v>
                </c:pt>
                <c:pt idx="383">
                  <c:v>44144</c:v>
                </c:pt>
                <c:pt idx="384">
                  <c:v>44145</c:v>
                </c:pt>
                <c:pt idx="385">
                  <c:v>44146</c:v>
                </c:pt>
                <c:pt idx="386">
                  <c:v>44147</c:v>
                </c:pt>
                <c:pt idx="387">
                  <c:v>44148</c:v>
                </c:pt>
                <c:pt idx="388">
                  <c:v>44151</c:v>
                </c:pt>
                <c:pt idx="389">
                  <c:v>44152</c:v>
                </c:pt>
                <c:pt idx="390">
                  <c:v>44153</c:v>
                </c:pt>
                <c:pt idx="391">
                  <c:v>44154</c:v>
                </c:pt>
                <c:pt idx="392">
                  <c:v>44155</c:v>
                </c:pt>
                <c:pt idx="393">
                  <c:v>44158</c:v>
                </c:pt>
                <c:pt idx="394">
                  <c:v>44159</c:v>
                </c:pt>
                <c:pt idx="395">
                  <c:v>44160</c:v>
                </c:pt>
                <c:pt idx="396">
                  <c:v>44162</c:v>
                </c:pt>
                <c:pt idx="397">
                  <c:v>44165</c:v>
                </c:pt>
                <c:pt idx="398">
                  <c:v>44166</c:v>
                </c:pt>
                <c:pt idx="399">
                  <c:v>44167</c:v>
                </c:pt>
                <c:pt idx="400">
                  <c:v>44168</c:v>
                </c:pt>
                <c:pt idx="401">
                  <c:v>44169</c:v>
                </c:pt>
                <c:pt idx="402">
                  <c:v>44172</c:v>
                </c:pt>
                <c:pt idx="403">
                  <c:v>44173</c:v>
                </c:pt>
                <c:pt idx="404">
                  <c:v>44174</c:v>
                </c:pt>
                <c:pt idx="405">
                  <c:v>44175</c:v>
                </c:pt>
                <c:pt idx="406">
                  <c:v>44176</c:v>
                </c:pt>
                <c:pt idx="407">
                  <c:v>44179</c:v>
                </c:pt>
                <c:pt idx="408">
                  <c:v>44180</c:v>
                </c:pt>
                <c:pt idx="409">
                  <c:v>44181</c:v>
                </c:pt>
                <c:pt idx="410">
                  <c:v>44182</c:v>
                </c:pt>
                <c:pt idx="411">
                  <c:v>44183</c:v>
                </c:pt>
                <c:pt idx="412">
                  <c:v>44186</c:v>
                </c:pt>
                <c:pt idx="413">
                  <c:v>44187</c:v>
                </c:pt>
                <c:pt idx="414">
                  <c:v>44188</c:v>
                </c:pt>
                <c:pt idx="415">
                  <c:v>44189</c:v>
                </c:pt>
                <c:pt idx="416">
                  <c:v>44193</c:v>
                </c:pt>
                <c:pt idx="417">
                  <c:v>44194</c:v>
                </c:pt>
                <c:pt idx="418">
                  <c:v>44195</c:v>
                </c:pt>
                <c:pt idx="419">
                  <c:v>44196</c:v>
                </c:pt>
                <c:pt idx="420">
                  <c:v>44200</c:v>
                </c:pt>
                <c:pt idx="421">
                  <c:v>44201</c:v>
                </c:pt>
                <c:pt idx="422">
                  <c:v>44202</c:v>
                </c:pt>
                <c:pt idx="423">
                  <c:v>44203</c:v>
                </c:pt>
                <c:pt idx="424">
                  <c:v>44204</c:v>
                </c:pt>
                <c:pt idx="425">
                  <c:v>44207</c:v>
                </c:pt>
                <c:pt idx="426">
                  <c:v>44208</c:v>
                </c:pt>
                <c:pt idx="427">
                  <c:v>44209</c:v>
                </c:pt>
                <c:pt idx="428">
                  <c:v>44210</c:v>
                </c:pt>
                <c:pt idx="429">
                  <c:v>44211</c:v>
                </c:pt>
                <c:pt idx="430">
                  <c:v>44215</c:v>
                </c:pt>
                <c:pt idx="431">
                  <c:v>44216</c:v>
                </c:pt>
                <c:pt idx="432">
                  <c:v>44217</c:v>
                </c:pt>
                <c:pt idx="433">
                  <c:v>44218</c:v>
                </c:pt>
                <c:pt idx="434">
                  <c:v>44221</c:v>
                </c:pt>
                <c:pt idx="435">
                  <c:v>44222</c:v>
                </c:pt>
                <c:pt idx="436">
                  <c:v>44223</c:v>
                </c:pt>
                <c:pt idx="437">
                  <c:v>44224</c:v>
                </c:pt>
                <c:pt idx="438">
                  <c:v>44225</c:v>
                </c:pt>
                <c:pt idx="439">
                  <c:v>44228</c:v>
                </c:pt>
                <c:pt idx="440">
                  <c:v>44229</c:v>
                </c:pt>
                <c:pt idx="441">
                  <c:v>44230</c:v>
                </c:pt>
                <c:pt idx="442">
                  <c:v>44231</c:v>
                </c:pt>
                <c:pt idx="443">
                  <c:v>44232</c:v>
                </c:pt>
                <c:pt idx="444">
                  <c:v>44235</c:v>
                </c:pt>
                <c:pt idx="445">
                  <c:v>44236</c:v>
                </c:pt>
                <c:pt idx="446">
                  <c:v>44237</c:v>
                </c:pt>
                <c:pt idx="447">
                  <c:v>44238</c:v>
                </c:pt>
                <c:pt idx="448">
                  <c:v>44239</c:v>
                </c:pt>
                <c:pt idx="449">
                  <c:v>44243</c:v>
                </c:pt>
                <c:pt idx="450">
                  <c:v>44244</c:v>
                </c:pt>
                <c:pt idx="451">
                  <c:v>44245</c:v>
                </c:pt>
                <c:pt idx="452">
                  <c:v>44246</c:v>
                </c:pt>
                <c:pt idx="453">
                  <c:v>44249</c:v>
                </c:pt>
                <c:pt idx="454">
                  <c:v>44250</c:v>
                </c:pt>
                <c:pt idx="455">
                  <c:v>44251</c:v>
                </c:pt>
                <c:pt idx="456">
                  <c:v>44252</c:v>
                </c:pt>
                <c:pt idx="457">
                  <c:v>44253</c:v>
                </c:pt>
                <c:pt idx="458">
                  <c:v>44256</c:v>
                </c:pt>
                <c:pt idx="459">
                  <c:v>44257</c:v>
                </c:pt>
                <c:pt idx="460">
                  <c:v>44258</c:v>
                </c:pt>
                <c:pt idx="461">
                  <c:v>44259</c:v>
                </c:pt>
                <c:pt idx="462">
                  <c:v>44260</c:v>
                </c:pt>
                <c:pt idx="463">
                  <c:v>44263</c:v>
                </c:pt>
                <c:pt idx="464">
                  <c:v>44264</c:v>
                </c:pt>
                <c:pt idx="465">
                  <c:v>44265</c:v>
                </c:pt>
                <c:pt idx="466">
                  <c:v>44266</c:v>
                </c:pt>
                <c:pt idx="467">
                  <c:v>44267</c:v>
                </c:pt>
                <c:pt idx="468">
                  <c:v>44270</c:v>
                </c:pt>
                <c:pt idx="469">
                  <c:v>44271</c:v>
                </c:pt>
                <c:pt idx="470">
                  <c:v>44272</c:v>
                </c:pt>
                <c:pt idx="471">
                  <c:v>44273</c:v>
                </c:pt>
                <c:pt idx="472">
                  <c:v>44274</c:v>
                </c:pt>
                <c:pt idx="473">
                  <c:v>44277</c:v>
                </c:pt>
                <c:pt idx="474">
                  <c:v>44278</c:v>
                </c:pt>
                <c:pt idx="475">
                  <c:v>44279</c:v>
                </c:pt>
                <c:pt idx="476">
                  <c:v>44280</c:v>
                </c:pt>
                <c:pt idx="477">
                  <c:v>44281</c:v>
                </c:pt>
                <c:pt idx="478">
                  <c:v>44284</c:v>
                </c:pt>
                <c:pt idx="479">
                  <c:v>44285</c:v>
                </c:pt>
                <c:pt idx="480">
                  <c:v>44286</c:v>
                </c:pt>
                <c:pt idx="481">
                  <c:v>44287</c:v>
                </c:pt>
                <c:pt idx="482">
                  <c:v>44291</c:v>
                </c:pt>
                <c:pt idx="483">
                  <c:v>44292</c:v>
                </c:pt>
                <c:pt idx="484">
                  <c:v>44293</c:v>
                </c:pt>
                <c:pt idx="485">
                  <c:v>44294</c:v>
                </c:pt>
                <c:pt idx="486">
                  <c:v>44295</c:v>
                </c:pt>
                <c:pt idx="487">
                  <c:v>44298</c:v>
                </c:pt>
                <c:pt idx="488">
                  <c:v>44299</c:v>
                </c:pt>
                <c:pt idx="489">
                  <c:v>44300</c:v>
                </c:pt>
                <c:pt idx="490">
                  <c:v>44301</c:v>
                </c:pt>
                <c:pt idx="491">
                  <c:v>44302</c:v>
                </c:pt>
                <c:pt idx="492">
                  <c:v>44305</c:v>
                </c:pt>
                <c:pt idx="493">
                  <c:v>44306</c:v>
                </c:pt>
                <c:pt idx="494">
                  <c:v>44307</c:v>
                </c:pt>
                <c:pt idx="495">
                  <c:v>44308</c:v>
                </c:pt>
                <c:pt idx="496">
                  <c:v>44309</c:v>
                </c:pt>
                <c:pt idx="497">
                  <c:v>44312</c:v>
                </c:pt>
                <c:pt idx="498">
                  <c:v>44313</c:v>
                </c:pt>
                <c:pt idx="499">
                  <c:v>44314</c:v>
                </c:pt>
                <c:pt idx="500">
                  <c:v>44315</c:v>
                </c:pt>
                <c:pt idx="501">
                  <c:v>44316</c:v>
                </c:pt>
                <c:pt idx="502">
                  <c:v>44319</c:v>
                </c:pt>
                <c:pt idx="503">
                  <c:v>44320</c:v>
                </c:pt>
                <c:pt idx="504">
                  <c:v>44321</c:v>
                </c:pt>
                <c:pt idx="505">
                  <c:v>44322</c:v>
                </c:pt>
                <c:pt idx="506">
                  <c:v>44323</c:v>
                </c:pt>
                <c:pt idx="507">
                  <c:v>44326</c:v>
                </c:pt>
                <c:pt idx="508">
                  <c:v>44327</c:v>
                </c:pt>
                <c:pt idx="509">
                  <c:v>44328</c:v>
                </c:pt>
                <c:pt idx="510">
                  <c:v>44329</c:v>
                </c:pt>
                <c:pt idx="511">
                  <c:v>44330</c:v>
                </c:pt>
                <c:pt idx="512">
                  <c:v>44333</c:v>
                </c:pt>
                <c:pt idx="513">
                  <c:v>44334</c:v>
                </c:pt>
                <c:pt idx="514">
                  <c:v>44335</c:v>
                </c:pt>
                <c:pt idx="515">
                  <c:v>44336</c:v>
                </c:pt>
                <c:pt idx="516">
                  <c:v>44337</c:v>
                </c:pt>
                <c:pt idx="517">
                  <c:v>44340</c:v>
                </c:pt>
                <c:pt idx="518">
                  <c:v>44341</c:v>
                </c:pt>
                <c:pt idx="519">
                  <c:v>44342</c:v>
                </c:pt>
                <c:pt idx="520">
                  <c:v>44343</c:v>
                </c:pt>
                <c:pt idx="521">
                  <c:v>44344</c:v>
                </c:pt>
                <c:pt idx="522">
                  <c:v>44348</c:v>
                </c:pt>
                <c:pt idx="523">
                  <c:v>44349</c:v>
                </c:pt>
                <c:pt idx="524">
                  <c:v>44350</c:v>
                </c:pt>
                <c:pt idx="525">
                  <c:v>44351</c:v>
                </c:pt>
                <c:pt idx="526">
                  <c:v>44354</c:v>
                </c:pt>
                <c:pt idx="527">
                  <c:v>44355</c:v>
                </c:pt>
                <c:pt idx="528">
                  <c:v>44356</c:v>
                </c:pt>
                <c:pt idx="529">
                  <c:v>44357</c:v>
                </c:pt>
                <c:pt idx="530">
                  <c:v>44358</c:v>
                </c:pt>
                <c:pt idx="531">
                  <c:v>44361</c:v>
                </c:pt>
                <c:pt idx="532">
                  <c:v>44362</c:v>
                </c:pt>
                <c:pt idx="533">
                  <c:v>44363</c:v>
                </c:pt>
                <c:pt idx="534">
                  <c:v>44364</c:v>
                </c:pt>
                <c:pt idx="535">
                  <c:v>44365</c:v>
                </c:pt>
                <c:pt idx="536">
                  <c:v>44368</c:v>
                </c:pt>
                <c:pt idx="537">
                  <c:v>44369</c:v>
                </c:pt>
                <c:pt idx="538">
                  <c:v>44370</c:v>
                </c:pt>
                <c:pt idx="539">
                  <c:v>44371</c:v>
                </c:pt>
                <c:pt idx="540">
                  <c:v>44372</c:v>
                </c:pt>
                <c:pt idx="541">
                  <c:v>44375</c:v>
                </c:pt>
                <c:pt idx="542">
                  <c:v>44376</c:v>
                </c:pt>
                <c:pt idx="543">
                  <c:v>44377</c:v>
                </c:pt>
                <c:pt idx="544">
                  <c:v>44378</c:v>
                </c:pt>
                <c:pt idx="545">
                  <c:v>44379</c:v>
                </c:pt>
                <c:pt idx="546">
                  <c:v>44383</c:v>
                </c:pt>
                <c:pt idx="547">
                  <c:v>44384</c:v>
                </c:pt>
                <c:pt idx="548">
                  <c:v>44385</c:v>
                </c:pt>
                <c:pt idx="549">
                  <c:v>44386</c:v>
                </c:pt>
                <c:pt idx="550">
                  <c:v>44389</c:v>
                </c:pt>
                <c:pt idx="551">
                  <c:v>44390</c:v>
                </c:pt>
                <c:pt idx="552">
                  <c:v>44391</c:v>
                </c:pt>
                <c:pt idx="553">
                  <c:v>44392</c:v>
                </c:pt>
                <c:pt idx="554">
                  <c:v>44393</c:v>
                </c:pt>
                <c:pt idx="555">
                  <c:v>44396</c:v>
                </c:pt>
                <c:pt idx="556">
                  <c:v>44397</c:v>
                </c:pt>
                <c:pt idx="557">
                  <c:v>44398</c:v>
                </c:pt>
                <c:pt idx="558">
                  <c:v>44399</c:v>
                </c:pt>
                <c:pt idx="559">
                  <c:v>44400</c:v>
                </c:pt>
                <c:pt idx="560">
                  <c:v>44403</c:v>
                </c:pt>
                <c:pt idx="561">
                  <c:v>44404</c:v>
                </c:pt>
                <c:pt idx="562">
                  <c:v>44405</c:v>
                </c:pt>
                <c:pt idx="563">
                  <c:v>44406</c:v>
                </c:pt>
                <c:pt idx="564">
                  <c:v>44407</c:v>
                </c:pt>
                <c:pt idx="565">
                  <c:v>44410</c:v>
                </c:pt>
                <c:pt idx="566">
                  <c:v>44411</c:v>
                </c:pt>
                <c:pt idx="567">
                  <c:v>44412</c:v>
                </c:pt>
                <c:pt idx="568">
                  <c:v>44413</c:v>
                </c:pt>
                <c:pt idx="569">
                  <c:v>44414</c:v>
                </c:pt>
                <c:pt idx="570">
                  <c:v>44417</c:v>
                </c:pt>
                <c:pt idx="571">
                  <c:v>44418</c:v>
                </c:pt>
                <c:pt idx="572">
                  <c:v>44419</c:v>
                </c:pt>
                <c:pt idx="573">
                  <c:v>44420</c:v>
                </c:pt>
                <c:pt idx="574">
                  <c:v>44421</c:v>
                </c:pt>
                <c:pt idx="575">
                  <c:v>44424</c:v>
                </c:pt>
                <c:pt idx="576">
                  <c:v>44425</c:v>
                </c:pt>
                <c:pt idx="577">
                  <c:v>44426</c:v>
                </c:pt>
                <c:pt idx="578">
                  <c:v>44427</c:v>
                </c:pt>
                <c:pt idx="579">
                  <c:v>44428</c:v>
                </c:pt>
                <c:pt idx="580">
                  <c:v>44431</c:v>
                </c:pt>
                <c:pt idx="581">
                  <c:v>44432</c:v>
                </c:pt>
                <c:pt idx="582">
                  <c:v>44433</c:v>
                </c:pt>
                <c:pt idx="583">
                  <c:v>44434</c:v>
                </c:pt>
                <c:pt idx="584">
                  <c:v>44435</c:v>
                </c:pt>
                <c:pt idx="585">
                  <c:v>44438</c:v>
                </c:pt>
                <c:pt idx="586">
                  <c:v>44439</c:v>
                </c:pt>
                <c:pt idx="587">
                  <c:v>44440</c:v>
                </c:pt>
                <c:pt idx="588">
                  <c:v>44441</c:v>
                </c:pt>
                <c:pt idx="589">
                  <c:v>44442</c:v>
                </c:pt>
                <c:pt idx="590">
                  <c:v>44446</c:v>
                </c:pt>
                <c:pt idx="591">
                  <c:v>44447</c:v>
                </c:pt>
                <c:pt idx="592">
                  <c:v>44448</c:v>
                </c:pt>
                <c:pt idx="593">
                  <c:v>44449</c:v>
                </c:pt>
                <c:pt idx="594">
                  <c:v>44452</c:v>
                </c:pt>
                <c:pt idx="595">
                  <c:v>44453</c:v>
                </c:pt>
                <c:pt idx="596">
                  <c:v>44454</c:v>
                </c:pt>
                <c:pt idx="597">
                  <c:v>44455</c:v>
                </c:pt>
                <c:pt idx="598">
                  <c:v>44456</c:v>
                </c:pt>
                <c:pt idx="599">
                  <c:v>44459</c:v>
                </c:pt>
                <c:pt idx="600">
                  <c:v>44460</c:v>
                </c:pt>
                <c:pt idx="601">
                  <c:v>44461</c:v>
                </c:pt>
                <c:pt idx="602">
                  <c:v>44462</c:v>
                </c:pt>
                <c:pt idx="603">
                  <c:v>44463</c:v>
                </c:pt>
                <c:pt idx="604">
                  <c:v>44466</c:v>
                </c:pt>
                <c:pt idx="605">
                  <c:v>44467</c:v>
                </c:pt>
                <c:pt idx="606">
                  <c:v>44468</c:v>
                </c:pt>
                <c:pt idx="607">
                  <c:v>44469</c:v>
                </c:pt>
                <c:pt idx="608">
                  <c:v>44470</c:v>
                </c:pt>
                <c:pt idx="609">
                  <c:v>44473</c:v>
                </c:pt>
                <c:pt idx="610">
                  <c:v>44474</c:v>
                </c:pt>
                <c:pt idx="611">
                  <c:v>44475</c:v>
                </c:pt>
                <c:pt idx="612">
                  <c:v>44476</c:v>
                </c:pt>
                <c:pt idx="613">
                  <c:v>44477</c:v>
                </c:pt>
                <c:pt idx="614">
                  <c:v>44480</c:v>
                </c:pt>
                <c:pt idx="615">
                  <c:v>44481</c:v>
                </c:pt>
                <c:pt idx="616">
                  <c:v>44482</c:v>
                </c:pt>
                <c:pt idx="617">
                  <c:v>44483</c:v>
                </c:pt>
                <c:pt idx="618">
                  <c:v>44484</c:v>
                </c:pt>
                <c:pt idx="619">
                  <c:v>44487</c:v>
                </c:pt>
                <c:pt idx="620">
                  <c:v>44488</c:v>
                </c:pt>
                <c:pt idx="621">
                  <c:v>44489</c:v>
                </c:pt>
                <c:pt idx="622">
                  <c:v>44490</c:v>
                </c:pt>
                <c:pt idx="623">
                  <c:v>44491</c:v>
                </c:pt>
                <c:pt idx="624">
                  <c:v>44494</c:v>
                </c:pt>
                <c:pt idx="625">
                  <c:v>44495</c:v>
                </c:pt>
                <c:pt idx="626">
                  <c:v>44496</c:v>
                </c:pt>
                <c:pt idx="627">
                  <c:v>44497</c:v>
                </c:pt>
                <c:pt idx="628">
                  <c:v>44498</c:v>
                </c:pt>
                <c:pt idx="629">
                  <c:v>44501</c:v>
                </c:pt>
                <c:pt idx="630">
                  <c:v>44502</c:v>
                </c:pt>
                <c:pt idx="631">
                  <c:v>44503</c:v>
                </c:pt>
                <c:pt idx="632">
                  <c:v>44504</c:v>
                </c:pt>
                <c:pt idx="633">
                  <c:v>44505</c:v>
                </c:pt>
                <c:pt idx="634">
                  <c:v>44508</c:v>
                </c:pt>
                <c:pt idx="635">
                  <c:v>44509</c:v>
                </c:pt>
                <c:pt idx="636">
                  <c:v>44510</c:v>
                </c:pt>
                <c:pt idx="637">
                  <c:v>44511</c:v>
                </c:pt>
                <c:pt idx="638">
                  <c:v>44512</c:v>
                </c:pt>
                <c:pt idx="639">
                  <c:v>44515</c:v>
                </c:pt>
                <c:pt idx="640">
                  <c:v>44516</c:v>
                </c:pt>
                <c:pt idx="641">
                  <c:v>44517</c:v>
                </c:pt>
                <c:pt idx="642">
                  <c:v>44518</c:v>
                </c:pt>
                <c:pt idx="643">
                  <c:v>44519</c:v>
                </c:pt>
                <c:pt idx="644">
                  <c:v>44522</c:v>
                </c:pt>
                <c:pt idx="645">
                  <c:v>44523</c:v>
                </c:pt>
                <c:pt idx="646">
                  <c:v>44524</c:v>
                </c:pt>
                <c:pt idx="647">
                  <c:v>44526</c:v>
                </c:pt>
                <c:pt idx="648">
                  <c:v>44529</c:v>
                </c:pt>
                <c:pt idx="649">
                  <c:v>44530</c:v>
                </c:pt>
                <c:pt idx="650">
                  <c:v>44531</c:v>
                </c:pt>
                <c:pt idx="651">
                  <c:v>44532</c:v>
                </c:pt>
                <c:pt idx="652">
                  <c:v>44533</c:v>
                </c:pt>
                <c:pt idx="653">
                  <c:v>44536</c:v>
                </c:pt>
                <c:pt idx="654">
                  <c:v>44537</c:v>
                </c:pt>
                <c:pt idx="655">
                  <c:v>44538</c:v>
                </c:pt>
                <c:pt idx="656">
                  <c:v>44539</c:v>
                </c:pt>
                <c:pt idx="657">
                  <c:v>44540</c:v>
                </c:pt>
                <c:pt idx="658">
                  <c:v>44543</c:v>
                </c:pt>
                <c:pt idx="659">
                  <c:v>44544</c:v>
                </c:pt>
                <c:pt idx="660">
                  <c:v>44545</c:v>
                </c:pt>
                <c:pt idx="661">
                  <c:v>44546</c:v>
                </c:pt>
                <c:pt idx="662">
                  <c:v>44547</c:v>
                </c:pt>
                <c:pt idx="663">
                  <c:v>44550</c:v>
                </c:pt>
                <c:pt idx="664">
                  <c:v>44551</c:v>
                </c:pt>
                <c:pt idx="665">
                  <c:v>44552</c:v>
                </c:pt>
                <c:pt idx="666">
                  <c:v>44553</c:v>
                </c:pt>
                <c:pt idx="667">
                  <c:v>44557</c:v>
                </c:pt>
                <c:pt idx="668">
                  <c:v>44558</c:v>
                </c:pt>
                <c:pt idx="669">
                  <c:v>44559</c:v>
                </c:pt>
                <c:pt idx="670">
                  <c:v>44560</c:v>
                </c:pt>
                <c:pt idx="671">
                  <c:v>44561</c:v>
                </c:pt>
                <c:pt idx="672">
                  <c:v>44564</c:v>
                </c:pt>
                <c:pt idx="673">
                  <c:v>44565</c:v>
                </c:pt>
                <c:pt idx="674">
                  <c:v>44566</c:v>
                </c:pt>
                <c:pt idx="675">
                  <c:v>44567</c:v>
                </c:pt>
                <c:pt idx="676">
                  <c:v>44568</c:v>
                </c:pt>
                <c:pt idx="677">
                  <c:v>44571</c:v>
                </c:pt>
                <c:pt idx="678">
                  <c:v>44572</c:v>
                </c:pt>
                <c:pt idx="679">
                  <c:v>44573</c:v>
                </c:pt>
                <c:pt idx="680">
                  <c:v>44574</c:v>
                </c:pt>
                <c:pt idx="681">
                  <c:v>44575</c:v>
                </c:pt>
                <c:pt idx="682">
                  <c:v>44579</c:v>
                </c:pt>
                <c:pt idx="683">
                  <c:v>44580</c:v>
                </c:pt>
                <c:pt idx="684">
                  <c:v>44581</c:v>
                </c:pt>
                <c:pt idx="685">
                  <c:v>44582</c:v>
                </c:pt>
                <c:pt idx="686">
                  <c:v>44585</c:v>
                </c:pt>
                <c:pt idx="687">
                  <c:v>44586</c:v>
                </c:pt>
                <c:pt idx="688">
                  <c:v>44587</c:v>
                </c:pt>
                <c:pt idx="689">
                  <c:v>44588</c:v>
                </c:pt>
                <c:pt idx="690">
                  <c:v>44589</c:v>
                </c:pt>
                <c:pt idx="691">
                  <c:v>44592</c:v>
                </c:pt>
                <c:pt idx="692">
                  <c:v>44593</c:v>
                </c:pt>
                <c:pt idx="693">
                  <c:v>44594</c:v>
                </c:pt>
                <c:pt idx="694">
                  <c:v>44595</c:v>
                </c:pt>
                <c:pt idx="695">
                  <c:v>44596</c:v>
                </c:pt>
                <c:pt idx="696">
                  <c:v>44599</c:v>
                </c:pt>
                <c:pt idx="697">
                  <c:v>44600</c:v>
                </c:pt>
                <c:pt idx="698">
                  <c:v>44601</c:v>
                </c:pt>
                <c:pt idx="699">
                  <c:v>44602</c:v>
                </c:pt>
                <c:pt idx="700">
                  <c:v>44603</c:v>
                </c:pt>
                <c:pt idx="701">
                  <c:v>44606</c:v>
                </c:pt>
                <c:pt idx="702">
                  <c:v>44607</c:v>
                </c:pt>
                <c:pt idx="703">
                  <c:v>44608</c:v>
                </c:pt>
                <c:pt idx="704">
                  <c:v>44609</c:v>
                </c:pt>
                <c:pt idx="705">
                  <c:v>44610</c:v>
                </c:pt>
                <c:pt idx="706">
                  <c:v>44614</c:v>
                </c:pt>
                <c:pt idx="707">
                  <c:v>44615</c:v>
                </c:pt>
                <c:pt idx="708">
                  <c:v>44616</c:v>
                </c:pt>
                <c:pt idx="709">
                  <c:v>44617</c:v>
                </c:pt>
                <c:pt idx="710">
                  <c:v>44620</c:v>
                </c:pt>
                <c:pt idx="711">
                  <c:v>44621</c:v>
                </c:pt>
                <c:pt idx="712">
                  <c:v>44622</c:v>
                </c:pt>
                <c:pt idx="713">
                  <c:v>44623</c:v>
                </c:pt>
                <c:pt idx="714">
                  <c:v>44624</c:v>
                </c:pt>
                <c:pt idx="715">
                  <c:v>44627</c:v>
                </c:pt>
                <c:pt idx="716">
                  <c:v>44628</c:v>
                </c:pt>
                <c:pt idx="717">
                  <c:v>44629</c:v>
                </c:pt>
                <c:pt idx="718">
                  <c:v>44630</c:v>
                </c:pt>
                <c:pt idx="719">
                  <c:v>44631</c:v>
                </c:pt>
                <c:pt idx="720">
                  <c:v>44634</c:v>
                </c:pt>
                <c:pt idx="721">
                  <c:v>44635</c:v>
                </c:pt>
                <c:pt idx="722">
                  <c:v>44636</c:v>
                </c:pt>
                <c:pt idx="723">
                  <c:v>44637</c:v>
                </c:pt>
                <c:pt idx="724">
                  <c:v>44638</c:v>
                </c:pt>
                <c:pt idx="725">
                  <c:v>44641</c:v>
                </c:pt>
                <c:pt idx="726">
                  <c:v>44642</c:v>
                </c:pt>
                <c:pt idx="727">
                  <c:v>44643</c:v>
                </c:pt>
                <c:pt idx="728">
                  <c:v>44644</c:v>
                </c:pt>
                <c:pt idx="729">
                  <c:v>44645</c:v>
                </c:pt>
                <c:pt idx="730">
                  <c:v>44648</c:v>
                </c:pt>
                <c:pt idx="731">
                  <c:v>44649</c:v>
                </c:pt>
                <c:pt idx="732">
                  <c:v>44650</c:v>
                </c:pt>
                <c:pt idx="733">
                  <c:v>44651</c:v>
                </c:pt>
                <c:pt idx="734">
                  <c:v>44652</c:v>
                </c:pt>
                <c:pt idx="735">
                  <c:v>44655</c:v>
                </c:pt>
                <c:pt idx="736">
                  <c:v>44656</c:v>
                </c:pt>
                <c:pt idx="737">
                  <c:v>44657</c:v>
                </c:pt>
                <c:pt idx="738">
                  <c:v>44658</c:v>
                </c:pt>
                <c:pt idx="739">
                  <c:v>44659</c:v>
                </c:pt>
                <c:pt idx="740">
                  <c:v>44662</c:v>
                </c:pt>
                <c:pt idx="741">
                  <c:v>44663</c:v>
                </c:pt>
                <c:pt idx="742">
                  <c:v>44664</c:v>
                </c:pt>
                <c:pt idx="743">
                  <c:v>44665</c:v>
                </c:pt>
                <c:pt idx="744">
                  <c:v>44669</c:v>
                </c:pt>
                <c:pt idx="745">
                  <c:v>44670</c:v>
                </c:pt>
                <c:pt idx="746">
                  <c:v>44671</c:v>
                </c:pt>
                <c:pt idx="747">
                  <c:v>44672</c:v>
                </c:pt>
                <c:pt idx="748">
                  <c:v>44673</c:v>
                </c:pt>
                <c:pt idx="749">
                  <c:v>44676</c:v>
                </c:pt>
                <c:pt idx="750">
                  <c:v>44677</c:v>
                </c:pt>
                <c:pt idx="751">
                  <c:v>44678</c:v>
                </c:pt>
                <c:pt idx="752">
                  <c:v>44679</c:v>
                </c:pt>
                <c:pt idx="753">
                  <c:v>44680</c:v>
                </c:pt>
                <c:pt idx="754">
                  <c:v>44683</c:v>
                </c:pt>
                <c:pt idx="755">
                  <c:v>44684</c:v>
                </c:pt>
                <c:pt idx="756">
                  <c:v>44685</c:v>
                </c:pt>
                <c:pt idx="757">
                  <c:v>44686</c:v>
                </c:pt>
                <c:pt idx="758">
                  <c:v>44687</c:v>
                </c:pt>
                <c:pt idx="759">
                  <c:v>44690</c:v>
                </c:pt>
                <c:pt idx="760">
                  <c:v>44691</c:v>
                </c:pt>
                <c:pt idx="761">
                  <c:v>44692</c:v>
                </c:pt>
                <c:pt idx="762">
                  <c:v>44693</c:v>
                </c:pt>
                <c:pt idx="763">
                  <c:v>44694</c:v>
                </c:pt>
                <c:pt idx="764">
                  <c:v>44697</c:v>
                </c:pt>
                <c:pt idx="765">
                  <c:v>44698</c:v>
                </c:pt>
                <c:pt idx="766">
                  <c:v>44699</c:v>
                </c:pt>
                <c:pt idx="767">
                  <c:v>44700</c:v>
                </c:pt>
                <c:pt idx="768">
                  <c:v>44701</c:v>
                </c:pt>
                <c:pt idx="769">
                  <c:v>44704</c:v>
                </c:pt>
                <c:pt idx="770">
                  <c:v>44705</c:v>
                </c:pt>
                <c:pt idx="771">
                  <c:v>44706</c:v>
                </c:pt>
                <c:pt idx="772">
                  <c:v>44707</c:v>
                </c:pt>
                <c:pt idx="773">
                  <c:v>44708</c:v>
                </c:pt>
                <c:pt idx="774">
                  <c:v>44712</c:v>
                </c:pt>
                <c:pt idx="775">
                  <c:v>44713</c:v>
                </c:pt>
                <c:pt idx="776">
                  <c:v>44714</c:v>
                </c:pt>
                <c:pt idx="777">
                  <c:v>44715</c:v>
                </c:pt>
                <c:pt idx="778">
                  <c:v>44718</c:v>
                </c:pt>
                <c:pt idx="779">
                  <c:v>44719</c:v>
                </c:pt>
                <c:pt idx="780">
                  <c:v>44720</c:v>
                </c:pt>
                <c:pt idx="781">
                  <c:v>44721</c:v>
                </c:pt>
                <c:pt idx="782">
                  <c:v>44722</c:v>
                </c:pt>
                <c:pt idx="783">
                  <c:v>44725</c:v>
                </c:pt>
                <c:pt idx="784">
                  <c:v>44726</c:v>
                </c:pt>
                <c:pt idx="785">
                  <c:v>44727</c:v>
                </c:pt>
                <c:pt idx="786">
                  <c:v>44728</c:v>
                </c:pt>
                <c:pt idx="787">
                  <c:v>44729</c:v>
                </c:pt>
                <c:pt idx="788">
                  <c:v>44733</c:v>
                </c:pt>
                <c:pt idx="789">
                  <c:v>44734</c:v>
                </c:pt>
                <c:pt idx="790">
                  <c:v>44735</c:v>
                </c:pt>
                <c:pt idx="791">
                  <c:v>44736</c:v>
                </c:pt>
                <c:pt idx="792">
                  <c:v>44739</c:v>
                </c:pt>
                <c:pt idx="793">
                  <c:v>44740</c:v>
                </c:pt>
                <c:pt idx="794">
                  <c:v>44741</c:v>
                </c:pt>
                <c:pt idx="795">
                  <c:v>44742</c:v>
                </c:pt>
                <c:pt idx="796">
                  <c:v>44743</c:v>
                </c:pt>
                <c:pt idx="797">
                  <c:v>44747</c:v>
                </c:pt>
                <c:pt idx="798">
                  <c:v>44748</c:v>
                </c:pt>
                <c:pt idx="799">
                  <c:v>44749</c:v>
                </c:pt>
                <c:pt idx="800">
                  <c:v>44750</c:v>
                </c:pt>
                <c:pt idx="801">
                  <c:v>44753</c:v>
                </c:pt>
                <c:pt idx="802">
                  <c:v>44754</c:v>
                </c:pt>
                <c:pt idx="803">
                  <c:v>44755</c:v>
                </c:pt>
                <c:pt idx="804">
                  <c:v>44756</c:v>
                </c:pt>
                <c:pt idx="805">
                  <c:v>44757</c:v>
                </c:pt>
                <c:pt idx="806">
                  <c:v>44760</c:v>
                </c:pt>
                <c:pt idx="807">
                  <c:v>44761</c:v>
                </c:pt>
                <c:pt idx="808">
                  <c:v>44762</c:v>
                </c:pt>
                <c:pt idx="809">
                  <c:v>44763</c:v>
                </c:pt>
                <c:pt idx="810">
                  <c:v>44764</c:v>
                </c:pt>
                <c:pt idx="811">
                  <c:v>44767</c:v>
                </c:pt>
                <c:pt idx="812">
                  <c:v>44768</c:v>
                </c:pt>
                <c:pt idx="813">
                  <c:v>44769</c:v>
                </c:pt>
                <c:pt idx="814">
                  <c:v>44770</c:v>
                </c:pt>
                <c:pt idx="815">
                  <c:v>44771</c:v>
                </c:pt>
                <c:pt idx="816">
                  <c:v>44774</c:v>
                </c:pt>
                <c:pt idx="817">
                  <c:v>44775</c:v>
                </c:pt>
                <c:pt idx="818">
                  <c:v>44776</c:v>
                </c:pt>
                <c:pt idx="819">
                  <c:v>44777</c:v>
                </c:pt>
                <c:pt idx="820">
                  <c:v>44778</c:v>
                </c:pt>
                <c:pt idx="821">
                  <c:v>44781</c:v>
                </c:pt>
                <c:pt idx="822">
                  <c:v>44782</c:v>
                </c:pt>
                <c:pt idx="823">
                  <c:v>44783</c:v>
                </c:pt>
                <c:pt idx="824">
                  <c:v>44784</c:v>
                </c:pt>
                <c:pt idx="825">
                  <c:v>44785</c:v>
                </c:pt>
                <c:pt idx="826">
                  <c:v>44788</c:v>
                </c:pt>
                <c:pt idx="827">
                  <c:v>44789</c:v>
                </c:pt>
                <c:pt idx="828">
                  <c:v>44790</c:v>
                </c:pt>
                <c:pt idx="829">
                  <c:v>44791</c:v>
                </c:pt>
                <c:pt idx="830">
                  <c:v>44792</c:v>
                </c:pt>
                <c:pt idx="831">
                  <c:v>44795</c:v>
                </c:pt>
                <c:pt idx="832">
                  <c:v>44796</c:v>
                </c:pt>
                <c:pt idx="833">
                  <c:v>44797</c:v>
                </c:pt>
                <c:pt idx="834">
                  <c:v>44798</c:v>
                </c:pt>
                <c:pt idx="835">
                  <c:v>44799</c:v>
                </c:pt>
                <c:pt idx="836">
                  <c:v>44802</c:v>
                </c:pt>
                <c:pt idx="837">
                  <c:v>44803</c:v>
                </c:pt>
                <c:pt idx="838">
                  <c:v>44804</c:v>
                </c:pt>
                <c:pt idx="839">
                  <c:v>44805</c:v>
                </c:pt>
                <c:pt idx="840">
                  <c:v>44806</c:v>
                </c:pt>
                <c:pt idx="841">
                  <c:v>44810</c:v>
                </c:pt>
                <c:pt idx="842">
                  <c:v>44811</c:v>
                </c:pt>
                <c:pt idx="843">
                  <c:v>44812</c:v>
                </c:pt>
                <c:pt idx="844">
                  <c:v>44813</c:v>
                </c:pt>
                <c:pt idx="845">
                  <c:v>44816</c:v>
                </c:pt>
                <c:pt idx="846">
                  <c:v>44817</c:v>
                </c:pt>
                <c:pt idx="847">
                  <c:v>44818</c:v>
                </c:pt>
                <c:pt idx="848">
                  <c:v>44819</c:v>
                </c:pt>
                <c:pt idx="849">
                  <c:v>44820</c:v>
                </c:pt>
                <c:pt idx="850">
                  <c:v>44823</c:v>
                </c:pt>
                <c:pt idx="851">
                  <c:v>44824</c:v>
                </c:pt>
                <c:pt idx="852">
                  <c:v>44825</c:v>
                </c:pt>
                <c:pt idx="853">
                  <c:v>44826</c:v>
                </c:pt>
                <c:pt idx="854">
                  <c:v>44827</c:v>
                </c:pt>
                <c:pt idx="855">
                  <c:v>44830</c:v>
                </c:pt>
                <c:pt idx="856">
                  <c:v>44831</c:v>
                </c:pt>
                <c:pt idx="857">
                  <c:v>44832</c:v>
                </c:pt>
                <c:pt idx="858">
                  <c:v>44833</c:v>
                </c:pt>
                <c:pt idx="859">
                  <c:v>44834</c:v>
                </c:pt>
                <c:pt idx="860">
                  <c:v>44837</c:v>
                </c:pt>
                <c:pt idx="861">
                  <c:v>44838</c:v>
                </c:pt>
                <c:pt idx="862">
                  <c:v>44839</c:v>
                </c:pt>
                <c:pt idx="863">
                  <c:v>44840</c:v>
                </c:pt>
                <c:pt idx="864">
                  <c:v>44841</c:v>
                </c:pt>
                <c:pt idx="865">
                  <c:v>44844</c:v>
                </c:pt>
                <c:pt idx="866">
                  <c:v>44845</c:v>
                </c:pt>
                <c:pt idx="867">
                  <c:v>44846</c:v>
                </c:pt>
                <c:pt idx="868">
                  <c:v>44847</c:v>
                </c:pt>
                <c:pt idx="869">
                  <c:v>44848</c:v>
                </c:pt>
                <c:pt idx="870">
                  <c:v>44851</c:v>
                </c:pt>
                <c:pt idx="871">
                  <c:v>44852</c:v>
                </c:pt>
                <c:pt idx="872">
                  <c:v>44853</c:v>
                </c:pt>
                <c:pt idx="873">
                  <c:v>44854</c:v>
                </c:pt>
                <c:pt idx="874">
                  <c:v>44855</c:v>
                </c:pt>
                <c:pt idx="875">
                  <c:v>44858</c:v>
                </c:pt>
                <c:pt idx="876">
                  <c:v>44859</c:v>
                </c:pt>
                <c:pt idx="877">
                  <c:v>44860</c:v>
                </c:pt>
                <c:pt idx="878">
                  <c:v>44861</c:v>
                </c:pt>
                <c:pt idx="879">
                  <c:v>44862</c:v>
                </c:pt>
                <c:pt idx="880">
                  <c:v>44865</c:v>
                </c:pt>
                <c:pt idx="881">
                  <c:v>44866</c:v>
                </c:pt>
                <c:pt idx="882">
                  <c:v>44867</c:v>
                </c:pt>
                <c:pt idx="883">
                  <c:v>44868</c:v>
                </c:pt>
                <c:pt idx="884">
                  <c:v>44869</c:v>
                </c:pt>
                <c:pt idx="885">
                  <c:v>44872</c:v>
                </c:pt>
                <c:pt idx="886">
                  <c:v>44873</c:v>
                </c:pt>
                <c:pt idx="887">
                  <c:v>44874</c:v>
                </c:pt>
                <c:pt idx="888">
                  <c:v>44875</c:v>
                </c:pt>
                <c:pt idx="889">
                  <c:v>44876</c:v>
                </c:pt>
                <c:pt idx="890">
                  <c:v>44879</c:v>
                </c:pt>
                <c:pt idx="891">
                  <c:v>44880</c:v>
                </c:pt>
                <c:pt idx="892">
                  <c:v>44881</c:v>
                </c:pt>
                <c:pt idx="893">
                  <c:v>44882</c:v>
                </c:pt>
                <c:pt idx="894">
                  <c:v>44883</c:v>
                </c:pt>
                <c:pt idx="895">
                  <c:v>44886</c:v>
                </c:pt>
                <c:pt idx="896">
                  <c:v>44887</c:v>
                </c:pt>
                <c:pt idx="897">
                  <c:v>44888</c:v>
                </c:pt>
                <c:pt idx="898">
                  <c:v>44890</c:v>
                </c:pt>
                <c:pt idx="899">
                  <c:v>44893</c:v>
                </c:pt>
                <c:pt idx="900">
                  <c:v>44894</c:v>
                </c:pt>
                <c:pt idx="901">
                  <c:v>44895</c:v>
                </c:pt>
                <c:pt idx="902">
                  <c:v>44896</c:v>
                </c:pt>
                <c:pt idx="903">
                  <c:v>44897</c:v>
                </c:pt>
                <c:pt idx="904">
                  <c:v>44900</c:v>
                </c:pt>
                <c:pt idx="905">
                  <c:v>44901</c:v>
                </c:pt>
                <c:pt idx="906">
                  <c:v>44902</c:v>
                </c:pt>
                <c:pt idx="907">
                  <c:v>44903</c:v>
                </c:pt>
                <c:pt idx="908">
                  <c:v>44904</c:v>
                </c:pt>
                <c:pt idx="909">
                  <c:v>44907</c:v>
                </c:pt>
                <c:pt idx="910">
                  <c:v>44908</c:v>
                </c:pt>
                <c:pt idx="911">
                  <c:v>44909</c:v>
                </c:pt>
                <c:pt idx="912">
                  <c:v>44910</c:v>
                </c:pt>
                <c:pt idx="913">
                  <c:v>44911</c:v>
                </c:pt>
                <c:pt idx="914">
                  <c:v>44914</c:v>
                </c:pt>
                <c:pt idx="915">
                  <c:v>44915</c:v>
                </c:pt>
                <c:pt idx="916">
                  <c:v>44916</c:v>
                </c:pt>
                <c:pt idx="917">
                  <c:v>44917</c:v>
                </c:pt>
                <c:pt idx="918">
                  <c:v>44918</c:v>
                </c:pt>
                <c:pt idx="919">
                  <c:v>44922</c:v>
                </c:pt>
                <c:pt idx="920">
                  <c:v>44923</c:v>
                </c:pt>
                <c:pt idx="921">
                  <c:v>44924</c:v>
                </c:pt>
                <c:pt idx="922">
                  <c:v>44925</c:v>
                </c:pt>
                <c:pt idx="923">
                  <c:v>44929</c:v>
                </c:pt>
                <c:pt idx="924">
                  <c:v>44930</c:v>
                </c:pt>
                <c:pt idx="925">
                  <c:v>44931</c:v>
                </c:pt>
                <c:pt idx="926">
                  <c:v>44932</c:v>
                </c:pt>
                <c:pt idx="927">
                  <c:v>44935</c:v>
                </c:pt>
                <c:pt idx="928">
                  <c:v>44936</c:v>
                </c:pt>
                <c:pt idx="929">
                  <c:v>44937</c:v>
                </c:pt>
                <c:pt idx="930">
                  <c:v>44938</c:v>
                </c:pt>
                <c:pt idx="931">
                  <c:v>44939</c:v>
                </c:pt>
                <c:pt idx="932">
                  <c:v>44943</c:v>
                </c:pt>
                <c:pt idx="933">
                  <c:v>44944</c:v>
                </c:pt>
                <c:pt idx="934">
                  <c:v>44945</c:v>
                </c:pt>
                <c:pt idx="935">
                  <c:v>44946</c:v>
                </c:pt>
                <c:pt idx="936">
                  <c:v>44949</c:v>
                </c:pt>
                <c:pt idx="937">
                  <c:v>44950</c:v>
                </c:pt>
                <c:pt idx="938">
                  <c:v>44951</c:v>
                </c:pt>
                <c:pt idx="939">
                  <c:v>44952</c:v>
                </c:pt>
                <c:pt idx="940">
                  <c:v>44953</c:v>
                </c:pt>
                <c:pt idx="941">
                  <c:v>44956</c:v>
                </c:pt>
                <c:pt idx="942">
                  <c:v>44957</c:v>
                </c:pt>
                <c:pt idx="943">
                  <c:v>44958</c:v>
                </c:pt>
                <c:pt idx="944">
                  <c:v>44959</c:v>
                </c:pt>
                <c:pt idx="945">
                  <c:v>44960</c:v>
                </c:pt>
                <c:pt idx="946">
                  <c:v>44963</c:v>
                </c:pt>
                <c:pt idx="947">
                  <c:v>44964</c:v>
                </c:pt>
                <c:pt idx="948">
                  <c:v>44965</c:v>
                </c:pt>
                <c:pt idx="949">
                  <c:v>44966</c:v>
                </c:pt>
                <c:pt idx="950">
                  <c:v>44967</c:v>
                </c:pt>
                <c:pt idx="951">
                  <c:v>44970</c:v>
                </c:pt>
                <c:pt idx="952">
                  <c:v>44971</c:v>
                </c:pt>
                <c:pt idx="953">
                  <c:v>44972</c:v>
                </c:pt>
                <c:pt idx="954">
                  <c:v>44973</c:v>
                </c:pt>
                <c:pt idx="955">
                  <c:v>44974</c:v>
                </c:pt>
                <c:pt idx="956">
                  <c:v>44978</c:v>
                </c:pt>
                <c:pt idx="957">
                  <c:v>44979</c:v>
                </c:pt>
                <c:pt idx="958">
                  <c:v>44980</c:v>
                </c:pt>
                <c:pt idx="959">
                  <c:v>44981</c:v>
                </c:pt>
                <c:pt idx="960">
                  <c:v>44984</c:v>
                </c:pt>
                <c:pt idx="961">
                  <c:v>44985</c:v>
                </c:pt>
                <c:pt idx="962">
                  <c:v>44986</c:v>
                </c:pt>
                <c:pt idx="963">
                  <c:v>44987</c:v>
                </c:pt>
                <c:pt idx="964">
                  <c:v>44988</c:v>
                </c:pt>
                <c:pt idx="965">
                  <c:v>44991</c:v>
                </c:pt>
                <c:pt idx="966">
                  <c:v>44992</c:v>
                </c:pt>
                <c:pt idx="967">
                  <c:v>44993</c:v>
                </c:pt>
                <c:pt idx="968">
                  <c:v>44994</c:v>
                </c:pt>
                <c:pt idx="969">
                  <c:v>44995</c:v>
                </c:pt>
                <c:pt idx="970">
                  <c:v>44998</c:v>
                </c:pt>
                <c:pt idx="971">
                  <c:v>44999</c:v>
                </c:pt>
                <c:pt idx="972">
                  <c:v>45000</c:v>
                </c:pt>
                <c:pt idx="973">
                  <c:v>45001</c:v>
                </c:pt>
                <c:pt idx="974">
                  <c:v>45002</c:v>
                </c:pt>
                <c:pt idx="975">
                  <c:v>45005</c:v>
                </c:pt>
                <c:pt idx="976">
                  <c:v>45006</c:v>
                </c:pt>
                <c:pt idx="977">
                  <c:v>45007</c:v>
                </c:pt>
                <c:pt idx="978">
                  <c:v>45008</c:v>
                </c:pt>
                <c:pt idx="979">
                  <c:v>45009</c:v>
                </c:pt>
                <c:pt idx="980">
                  <c:v>45012</c:v>
                </c:pt>
                <c:pt idx="981">
                  <c:v>45013</c:v>
                </c:pt>
                <c:pt idx="982">
                  <c:v>45014</c:v>
                </c:pt>
                <c:pt idx="983">
                  <c:v>45015</c:v>
                </c:pt>
                <c:pt idx="984">
                  <c:v>45016</c:v>
                </c:pt>
                <c:pt idx="985">
                  <c:v>45019</c:v>
                </c:pt>
                <c:pt idx="986">
                  <c:v>45020</c:v>
                </c:pt>
                <c:pt idx="987">
                  <c:v>45021</c:v>
                </c:pt>
                <c:pt idx="988">
                  <c:v>45022</c:v>
                </c:pt>
                <c:pt idx="989">
                  <c:v>45026</c:v>
                </c:pt>
                <c:pt idx="990">
                  <c:v>45027</c:v>
                </c:pt>
                <c:pt idx="991">
                  <c:v>45028</c:v>
                </c:pt>
                <c:pt idx="992">
                  <c:v>45029</c:v>
                </c:pt>
                <c:pt idx="993">
                  <c:v>45030</c:v>
                </c:pt>
                <c:pt idx="994">
                  <c:v>45033</c:v>
                </c:pt>
                <c:pt idx="995">
                  <c:v>45034</c:v>
                </c:pt>
                <c:pt idx="996">
                  <c:v>45035</c:v>
                </c:pt>
                <c:pt idx="997">
                  <c:v>45036</c:v>
                </c:pt>
                <c:pt idx="998">
                  <c:v>45037</c:v>
                </c:pt>
                <c:pt idx="999">
                  <c:v>45040</c:v>
                </c:pt>
                <c:pt idx="1000">
                  <c:v>45041</c:v>
                </c:pt>
                <c:pt idx="1001">
                  <c:v>45042</c:v>
                </c:pt>
                <c:pt idx="1002">
                  <c:v>45043</c:v>
                </c:pt>
                <c:pt idx="1003">
                  <c:v>45044</c:v>
                </c:pt>
                <c:pt idx="1004">
                  <c:v>45047</c:v>
                </c:pt>
                <c:pt idx="1005">
                  <c:v>45048</c:v>
                </c:pt>
                <c:pt idx="1006">
                  <c:v>45049</c:v>
                </c:pt>
                <c:pt idx="1007">
                  <c:v>45050</c:v>
                </c:pt>
                <c:pt idx="1008">
                  <c:v>45051</c:v>
                </c:pt>
                <c:pt idx="1009">
                  <c:v>45054</c:v>
                </c:pt>
                <c:pt idx="1010">
                  <c:v>45055</c:v>
                </c:pt>
                <c:pt idx="1011">
                  <c:v>45056</c:v>
                </c:pt>
                <c:pt idx="1012">
                  <c:v>45057</c:v>
                </c:pt>
                <c:pt idx="1013">
                  <c:v>45058</c:v>
                </c:pt>
                <c:pt idx="1014">
                  <c:v>45061</c:v>
                </c:pt>
                <c:pt idx="1015">
                  <c:v>45062</c:v>
                </c:pt>
                <c:pt idx="1016">
                  <c:v>45063</c:v>
                </c:pt>
                <c:pt idx="1017">
                  <c:v>45064</c:v>
                </c:pt>
                <c:pt idx="1018">
                  <c:v>45065</c:v>
                </c:pt>
                <c:pt idx="1019">
                  <c:v>45068</c:v>
                </c:pt>
                <c:pt idx="1020">
                  <c:v>45069</c:v>
                </c:pt>
                <c:pt idx="1021">
                  <c:v>45070</c:v>
                </c:pt>
                <c:pt idx="1022">
                  <c:v>45071</c:v>
                </c:pt>
                <c:pt idx="1023">
                  <c:v>45072</c:v>
                </c:pt>
                <c:pt idx="1024">
                  <c:v>45076</c:v>
                </c:pt>
                <c:pt idx="1025">
                  <c:v>45077</c:v>
                </c:pt>
                <c:pt idx="1026">
                  <c:v>45078</c:v>
                </c:pt>
                <c:pt idx="1027">
                  <c:v>45079</c:v>
                </c:pt>
                <c:pt idx="1028">
                  <c:v>45082</c:v>
                </c:pt>
                <c:pt idx="1029">
                  <c:v>45083</c:v>
                </c:pt>
                <c:pt idx="1030">
                  <c:v>45084</c:v>
                </c:pt>
                <c:pt idx="1031">
                  <c:v>45085</c:v>
                </c:pt>
                <c:pt idx="1032">
                  <c:v>45086</c:v>
                </c:pt>
                <c:pt idx="1033">
                  <c:v>45089</c:v>
                </c:pt>
                <c:pt idx="1034">
                  <c:v>45090</c:v>
                </c:pt>
                <c:pt idx="1035">
                  <c:v>45091</c:v>
                </c:pt>
                <c:pt idx="1036">
                  <c:v>45092</c:v>
                </c:pt>
                <c:pt idx="1037">
                  <c:v>45093</c:v>
                </c:pt>
                <c:pt idx="1038">
                  <c:v>45097</c:v>
                </c:pt>
                <c:pt idx="1039">
                  <c:v>45098</c:v>
                </c:pt>
                <c:pt idx="1040">
                  <c:v>45099</c:v>
                </c:pt>
                <c:pt idx="1041">
                  <c:v>45100</c:v>
                </c:pt>
                <c:pt idx="1042">
                  <c:v>45103</c:v>
                </c:pt>
                <c:pt idx="1043">
                  <c:v>45104</c:v>
                </c:pt>
                <c:pt idx="1044">
                  <c:v>45105</c:v>
                </c:pt>
                <c:pt idx="1045">
                  <c:v>45106</c:v>
                </c:pt>
                <c:pt idx="1046">
                  <c:v>45107</c:v>
                </c:pt>
                <c:pt idx="1047">
                  <c:v>45110</c:v>
                </c:pt>
                <c:pt idx="1048">
                  <c:v>45112</c:v>
                </c:pt>
                <c:pt idx="1049">
                  <c:v>45113</c:v>
                </c:pt>
                <c:pt idx="1050">
                  <c:v>45114</c:v>
                </c:pt>
                <c:pt idx="1051">
                  <c:v>45117</c:v>
                </c:pt>
                <c:pt idx="1052">
                  <c:v>45118</c:v>
                </c:pt>
                <c:pt idx="1053">
                  <c:v>45119</c:v>
                </c:pt>
                <c:pt idx="1054">
                  <c:v>45120</c:v>
                </c:pt>
                <c:pt idx="1055">
                  <c:v>45121</c:v>
                </c:pt>
                <c:pt idx="1056">
                  <c:v>45124</c:v>
                </c:pt>
                <c:pt idx="1057">
                  <c:v>45125</c:v>
                </c:pt>
                <c:pt idx="1058">
                  <c:v>45126</c:v>
                </c:pt>
                <c:pt idx="1059">
                  <c:v>45127</c:v>
                </c:pt>
                <c:pt idx="1060">
                  <c:v>45128</c:v>
                </c:pt>
                <c:pt idx="1061">
                  <c:v>45131</c:v>
                </c:pt>
                <c:pt idx="1062">
                  <c:v>45132</c:v>
                </c:pt>
                <c:pt idx="1063">
                  <c:v>45133</c:v>
                </c:pt>
                <c:pt idx="1064">
                  <c:v>45134</c:v>
                </c:pt>
                <c:pt idx="1065">
                  <c:v>45135</c:v>
                </c:pt>
                <c:pt idx="1066">
                  <c:v>45138</c:v>
                </c:pt>
                <c:pt idx="1067">
                  <c:v>45139</c:v>
                </c:pt>
                <c:pt idx="1068">
                  <c:v>45140</c:v>
                </c:pt>
                <c:pt idx="1069">
                  <c:v>45141</c:v>
                </c:pt>
                <c:pt idx="1070">
                  <c:v>45142</c:v>
                </c:pt>
                <c:pt idx="1071">
                  <c:v>45145</c:v>
                </c:pt>
                <c:pt idx="1072">
                  <c:v>45146</c:v>
                </c:pt>
                <c:pt idx="1073">
                  <c:v>45147</c:v>
                </c:pt>
                <c:pt idx="1074">
                  <c:v>45148</c:v>
                </c:pt>
                <c:pt idx="1075">
                  <c:v>45149</c:v>
                </c:pt>
                <c:pt idx="1076">
                  <c:v>45152</c:v>
                </c:pt>
                <c:pt idx="1077">
                  <c:v>45153</c:v>
                </c:pt>
                <c:pt idx="1078">
                  <c:v>45154</c:v>
                </c:pt>
                <c:pt idx="1079">
                  <c:v>45155</c:v>
                </c:pt>
                <c:pt idx="1080">
                  <c:v>45156</c:v>
                </c:pt>
                <c:pt idx="1081">
                  <c:v>45159</c:v>
                </c:pt>
                <c:pt idx="1082">
                  <c:v>45160</c:v>
                </c:pt>
                <c:pt idx="1083">
                  <c:v>45161</c:v>
                </c:pt>
                <c:pt idx="1084">
                  <c:v>45162</c:v>
                </c:pt>
                <c:pt idx="1085">
                  <c:v>45163</c:v>
                </c:pt>
                <c:pt idx="1086">
                  <c:v>45166</c:v>
                </c:pt>
                <c:pt idx="1087">
                  <c:v>45167</c:v>
                </c:pt>
                <c:pt idx="1088">
                  <c:v>45168</c:v>
                </c:pt>
                <c:pt idx="1089">
                  <c:v>45169</c:v>
                </c:pt>
                <c:pt idx="1090">
                  <c:v>45170</c:v>
                </c:pt>
                <c:pt idx="1091">
                  <c:v>45174</c:v>
                </c:pt>
                <c:pt idx="1092">
                  <c:v>45175</c:v>
                </c:pt>
                <c:pt idx="1093">
                  <c:v>45176</c:v>
                </c:pt>
                <c:pt idx="1094">
                  <c:v>45177</c:v>
                </c:pt>
                <c:pt idx="1095">
                  <c:v>45180</c:v>
                </c:pt>
                <c:pt idx="1096">
                  <c:v>45181</c:v>
                </c:pt>
                <c:pt idx="1097">
                  <c:v>45182</c:v>
                </c:pt>
                <c:pt idx="1098">
                  <c:v>45183</c:v>
                </c:pt>
                <c:pt idx="1099">
                  <c:v>45184</c:v>
                </c:pt>
                <c:pt idx="1100">
                  <c:v>45187</c:v>
                </c:pt>
                <c:pt idx="1101">
                  <c:v>45188</c:v>
                </c:pt>
                <c:pt idx="1102">
                  <c:v>45189</c:v>
                </c:pt>
                <c:pt idx="1103">
                  <c:v>45190</c:v>
                </c:pt>
                <c:pt idx="1104">
                  <c:v>45191</c:v>
                </c:pt>
                <c:pt idx="1105">
                  <c:v>45194</c:v>
                </c:pt>
                <c:pt idx="1106">
                  <c:v>45195</c:v>
                </c:pt>
                <c:pt idx="1107">
                  <c:v>45196</c:v>
                </c:pt>
                <c:pt idx="1108">
                  <c:v>45197</c:v>
                </c:pt>
                <c:pt idx="1109">
                  <c:v>45198</c:v>
                </c:pt>
                <c:pt idx="1110">
                  <c:v>45201</c:v>
                </c:pt>
                <c:pt idx="1111">
                  <c:v>45202</c:v>
                </c:pt>
                <c:pt idx="1112">
                  <c:v>45203</c:v>
                </c:pt>
                <c:pt idx="1113">
                  <c:v>45204</c:v>
                </c:pt>
                <c:pt idx="1114">
                  <c:v>45205</c:v>
                </c:pt>
                <c:pt idx="1115">
                  <c:v>45208</c:v>
                </c:pt>
                <c:pt idx="1116">
                  <c:v>45209</c:v>
                </c:pt>
                <c:pt idx="1117">
                  <c:v>45210</c:v>
                </c:pt>
                <c:pt idx="1118">
                  <c:v>45211</c:v>
                </c:pt>
                <c:pt idx="1119">
                  <c:v>45212</c:v>
                </c:pt>
                <c:pt idx="1120">
                  <c:v>45215</c:v>
                </c:pt>
                <c:pt idx="1121">
                  <c:v>45216</c:v>
                </c:pt>
                <c:pt idx="1122">
                  <c:v>45217</c:v>
                </c:pt>
                <c:pt idx="1123">
                  <c:v>45218</c:v>
                </c:pt>
                <c:pt idx="1124">
                  <c:v>45219</c:v>
                </c:pt>
                <c:pt idx="1125">
                  <c:v>45222</c:v>
                </c:pt>
                <c:pt idx="1126">
                  <c:v>45223</c:v>
                </c:pt>
                <c:pt idx="1127">
                  <c:v>45224</c:v>
                </c:pt>
                <c:pt idx="1128">
                  <c:v>45225</c:v>
                </c:pt>
                <c:pt idx="1129">
                  <c:v>45226</c:v>
                </c:pt>
                <c:pt idx="1130">
                  <c:v>45229</c:v>
                </c:pt>
                <c:pt idx="1131">
                  <c:v>45230</c:v>
                </c:pt>
                <c:pt idx="1132">
                  <c:v>45231</c:v>
                </c:pt>
                <c:pt idx="1133">
                  <c:v>45232</c:v>
                </c:pt>
                <c:pt idx="1134">
                  <c:v>45233</c:v>
                </c:pt>
                <c:pt idx="1135">
                  <c:v>45236</c:v>
                </c:pt>
                <c:pt idx="1136">
                  <c:v>45237</c:v>
                </c:pt>
                <c:pt idx="1137">
                  <c:v>45238</c:v>
                </c:pt>
                <c:pt idx="1138">
                  <c:v>45239</c:v>
                </c:pt>
                <c:pt idx="1139">
                  <c:v>45240</c:v>
                </c:pt>
                <c:pt idx="1140">
                  <c:v>45243</c:v>
                </c:pt>
                <c:pt idx="1141">
                  <c:v>45244</c:v>
                </c:pt>
                <c:pt idx="1142">
                  <c:v>45245</c:v>
                </c:pt>
                <c:pt idx="1143">
                  <c:v>45246</c:v>
                </c:pt>
                <c:pt idx="1144">
                  <c:v>45247</c:v>
                </c:pt>
                <c:pt idx="1145">
                  <c:v>45250</c:v>
                </c:pt>
                <c:pt idx="1146">
                  <c:v>45251</c:v>
                </c:pt>
                <c:pt idx="1147">
                  <c:v>45252</c:v>
                </c:pt>
                <c:pt idx="1148">
                  <c:v>45254</c:v>
                </c:pt>
                <c:pt idx="1149">
                  <c:v>45257</c:v>
                </c:pt>
                <c:pt idx="1150">
                  <c:v>45258</c:v>
                </c:pt>
                <c:pt idx="1151">
                  <c:v>45259</c:v>
                </c:pt>
                <c:pt idx="1152">
                  <c:v>45260</c:v>
                </c:pt>
                <c:pt idx="1153">
                  <c:v>45261</c:v>
                </c:pt>
                <c:pt idx="1154">
                  <c:v>45264</c:v>
                </c:pt>
                <c:pt idx="1155">
                  <c:v>45265</c:v>
                </c:pt>
                <c:pt idx="1156">
                  <c:v>45266</c:v>
                </c:pt>
                <c:pt idx="1157">
                  <c:v>45267</c:v>
                </c:pt>
                <c:pt idx="1158">
                  <c:v>45268</c:v>
                </c:pt>
                <c:pt idx="1159">
                  <c:v>45271</c:v>
                </c:pt>
                <c:pt idx="1160">
                  <c:v>45272</c:v>
                </c:pt>
                <c:pt idx="1161">
                  <c:v>45273</c:v>
                </c:pt>
                <c:pt idx="1162">
                  <c:v>45274</c:v>
                </c:pt>
                <c:pt idx="1163">
                  <c:v>45275</c:v>
                </c:pt>
                <c:pt idx="1164">
                  <c:v>45278</c:v>
                </c:pt>
                <c:pt idx="1165">
                  <c:v>45279</c:v>
                </c:pt>
                <c:pt idx="1166">
                  <c:v>45280</c:v>
                </c:pt>
                <c:pt idx="1167">
                  <c:v>45281</c:v>
                </c:pt>
                <c:pt idx="1168">
                  <c:v>45282</c:v>
                </c:pt>
                <c:pt idx="1169">
                  <c:v>45286</c:v>
                </c:pt>
                <c:pt idx="1170">
                  <c:v>45287</c:v>
                </c:pt>
                <c:pt idx="1171">
                  <c:v>45288</c:v>
                </c:pt>
                <c:pt idx="1172">
                  <c:v>45289</c:v>
                </c:pt>
                <c:pt idx="1173">
                  <c:v>45293</c:v>
                </c:pt>
                <c:pt idx="1174">
                  <c:v>45294</c:v>
                </c:pt>
                <c:pt idx="1175">
                  <c:v>45295</c:v>
                </c:pt>
                <c:pt idx="1176">
                  <c:v>45296</c:v>
                </c:pt>
                <c:pt idx="1177">
                  <c:v>45299</c:v>
                </c:pt>
                <c:pt idx="1178">
                  <c:v>45300</c:v>
                </c:pt>
                <c:pt idx="1179">
                  <c:v>45301</c:v>
                </c:pt>
                <c:pt idx="1180">
                  <c:v>45302</c:v>
                </c:pt>
                <c:pt idx="1181">
                  <c:v>45303</c:v>
                </c:pt>
                <c:pt idx="1182">
                  <c:v>45307</c:v>
                </c:pt>
                <c:pt idx="1183">
                  <c:v>45308</c:v>
                </c:pt>
                <c:pt idx="1184">
                  <c:v>45309</c:v>
                </c:pt>
                <c:pt idx="1185">
                  <c:v>45310</c:v>
                </c:pt>
                <c:pt idx="1186">
                  <c:v>45313</c:v>
                </c:pt>
                <c:pt idx="1187">
                  <c:v>45314</c:v>
                </c:pt>
                <c:pt idx="1188">
                  <c:v>45315</c:v>
                </c:pt>
                <c:pt idx="1189">
                  <c:v>45316</c:v>
                </c:pt>
                <c:pt idx="1190">
                  <c:v>45317</c:v>
                </c:pt>
                <c:pt idx="1191">
                  <c:v>45320</c:v>
                </c:pt>
                <c:pt idx="1192">
                  <c:v>45321</c:v>
                </c:pt>
                <c:pt idx="1193">
                  <c:v>45322</c:v>
                </c:pt>
                <c:pt idx="1194">
                  <c:v>45323</c:v>
                </c:pt>
                <c:pt idx="1195">
                  <c:v>45324</c:v>
                </c:pt>
                <c:pt idx="1196">
                  <c:v>45327</c:v>
                </c:pt>
                <c:pt idx="1197">
                  <c:v>45328</c:v>
                </c:pt>
                <c:pt idx="1198">
                  <c:v>45329</c:v>
                </c:pt>
                <c:pt idx="1199">
                  <c:v>45330</c:v>
                </c:pt>
                <c:pt idx="1200">
                  <c:v>45331</c:v>
                </c:pt>
                <c:pt idx="1201">
                  <c:v>45334</c:v>
                </c:pt>
                <c:pt idx="1202">
                  <c:v>45335</c:v>
                </c:pt>
                <c:pt idx="1203">
                  <c:v>45336</c:v>
                </c:pt>
                <c:pt idx="1204">
                  <c:v>45337</c:v>
                </c:pt>
                <c:pt idx="1205">
                  <c:v>45338</c:v>
                </c:pt>
                <c:pt idx="1206">
                  <c:v>45342</c:v>
                </c:pt>
                <c:pt idx="1207">
                  <c:v>45343</c:v>
                </c:pt>
                <c:pt idx="1208">
                  <c:v>45344</c:v>
                </c:pt>
                <c:pt idx="1209">
                  <c:v>45345</c:v>
                </c:pt>
                <c:pt idx="1210">
                  <c:v>45348</c:v>
                </c:pt>
                <c:pt idx="1211">
                  <c:v>45349</c:v>
                </c:pt>
                <c:pt idx="1212">
                  <c:v>45350</c:v>
                </c:pt>
                <c:pt idx="1213">
                  <c:v>45351</c:v>
                </c:pt>
                <c:pt idx="1214">
                  <c:v>45352</c:v>
                </c:pt>
                <c:pt idx="1215">
                  <c:v>45355</c:v>
                </c:pt>
                <c:pt idx="1216">
                  <c:v>45356</c:v>
                </c:pt>
                <c:pt idx="1217">
                  <c:v>45357</c:v>
                </c:pt>
                <c:pt idx="1218">
                  <c:v>45358</c:v>
                </c:pt>
                <c:pt idx="1219">
                  <c:v>45359</c:v>
                </c:pt>
                <c:pt idx="1220">
                  <c:v>45362</c:v>
                </c:pt>
                <c:pt idx="1221">
                  <c:v>45363</c:v>
                </c:pt>
                <c:pt idx="1222">
                  <c:v>45364</c:v>
                </c:pt>
                <c:pt idx="1223">
                  <c:v>45365</c:v>
                </c:pt>
                <c:pt idx="1224">
                  <c:v>45366</c:v>
                </c:pt>
                <c:pt idx="1225">
                  <c:v>45369</c:v>
                </c:pt>
                <c:pt idx="1226">
                  <c:v>45370</c:v>
                </c:pt>
                <c:pt idx="1227">
                  <c:v>45371</c:v>
                </c:pt>
                <c:pt idx="1228">
                  <c:v>45372</c:v>
                </c:pt>
                <c:pt idx="1229">
                  <c:v>45373</c:v>
                </c:pt>
                <c:pt idx="1230">
                  <c:v>45376</c:v>
                </c:pt>
                <c:pt idx="1231">
                  <c:v>45377</c:v>
                </c:pt>
                <c:pt idx="1232">
                  <c:v>45378</c:v>
                </c:pt>
                <c:pt idx="1233">
                  <c:v>45379</c:v>
                </c:pt>
                <c:pt idx="1234">
                  <c:v>45383</c:v>
                </c:pt>
                <c:pt idx="1235">
                  <c:v>45384</c:v>
                </c:pt>
                <c:pt idx="1236">
                  <c:v>45385</c:v>
                </c:pt>
                <c:pt idx="1237">
                  <c:v>45386</c:v>
                </c:pt>
                <c:pt idx="1238">
                  <c:v>45387</c:v>
                </c:pt>
                <c:pt idx="1239">
                  <c:v>45390</c:v>
                </c:pt>
                <c:pt idx="1240">
                  <c:v>45391</c:v>
                </c:pt>
                <c:pt idx="1241">
                  <c:v>45392</c:v>
                </c:pt>
                <c:pt idx="1242">
                  <c:v>45393</c:v>
                </c:pt>
                <c:pt idx="1243">
                  <c:v>45394</c:v>
                </c:pt>
                <c:pt idx="1244">
                  <c:v>45397</c:v>
                </c:pt>
                <c:pt idx="1245">
                  <c:v>45398</c:v>
                </c:pt>
                <c:pt idx="1246">
                  <c:v>45399</c:v>
                </c:pt>
                <c:pt idx="1247">
                  <c:v>45400</c:v>
                </c:pt>
                <c:pt idx="1248">
                  <c:v>45401</c:v>
                </c:pt>
                <c:pt idx="1249">
                  <c:v>45404</c:v>
                </c:pt>
                <c:pt idx="1250">
                  <c:v>45405</c:v>
                </c:pt>
                <c:pt idx="1251">
                  <c:v>45406</c:v>
                </c:pt>
                <c:pt idx="1252">
                  <c:v>45407</c:v>
                </c:pt>
                <c:pt idx="1253">
                  <c:v>45408</c:v>
                </c:pt>
                <c:pt idx="1254">
                  <c:v>45411</c:v>
                </c:pt>
                <c:pt idx="1255">
                  <c:v>45412</c:v>
                </c:pt>
                <c:pt idx="1256">
                  <c:v>45413</c:v>
                </c:pt>
                <c:pt idx="1257">
                  <c:v>45414</c:v>
                </c:pt>
                <c:pt idx="1258">
                  <c:v>45415</c:v>
                </c:pt>
              </c:numCache>
            </c:numRef>
          </c:cat>
          <c:val>
            <c:numRef>
              <c:f>Data!$B$2:$B$1260</c:f>
              <c:numCache>
                <c:formatCode>General</c:formatCode>
                <c:ptCount val="1259"/>
                <c:pt idx="0">
                  <c:v>91.389999000000003</c:v>
                </c:pt>
                <c:pt idx="1">
                  <c:v>91.709998999999996</c:v>
                </c:pt>
                <c:pt idx="2">
                  <c:v>91.220000999999996</c:v>
                </c:pt>
                <c:pt idx="3">
                  <c:v>91.419998000000007</c:v>
                </c:pt>
                <c:pt idx="4">
                  <c:v>91.400002000000001</c:v>
                </c:pt>
                <c:pt idx="5">
                  <c:v>91.800003000000004</c:v>
                </c:pt>
                <c:pt idx="6">
                  <c:v>91.720000999999996</c:v>
                </c:pt>
                <c:pt idx="7">
                  <c:v>92.120002999999997</c:v>
                </c:pt>
                <c:pt idx="8">
                  <c:v>91.870002999999997</c:v>
                </c:pt>
                <c:pt idx="9">
                  <c:v>92.07</c:v>
                </c:pt>
                <c:pt idx="10">
                  <c:v>91.82</c:v>
                </c:pt>
                <c:pt idx="11">
                  <c:v>91.82</c:v>
                </c:pt>
                <c:pt idx="12">
                  <c:v>92.129997000000003</c:v>
                </c:pt>
                <c:pt idx="13">
                  <c:v>92.730002999999996</c:v>
                </c:pt>
                <c:pt idx="14">
                  <c:v>92.949996999999996</c:v>
                </c:pt>
                <c:pt idx="15">
                  <c:v>93.470000999999996</c:v>
                </c:pt>
                <c:pt idx="16">
                  <c:v>93.589995999999999</c:v>
                </c:pt>
                <c:pt idx="17">
                  <c:v>94.209998999999996</c:v>
                </c:pt>
                <c:pt idx="18">
                  <c:v>94.800003000000004</c:v>
                </c:pt>
                <c:pt idx="19">
                  <c:v>95.040001000000004</c:v>
                </c:pt>
                <c:pt idx="20">
                  <c:v>94.540001000000004</c:v>
                </c:pt>
                <c:pt idx="21">
                  <c:v>94.150002000000001</c:v>
                </c:pt>
                <c:pt idx="22">
                  <c:v>94.5</c:v>
                </c:pt>
                <c:pt idx="23">
                  <c:v>95.18</c:v>
                </c:pt>
                <c:pt idx="24">
                  <c:v>94.629997000000003</c:v>
                </c:pt>
                <c:pt idx="25">
                  <c:v>94.57</c:v>
                </c:pt>
                <c:pt idx="26">
                  <c:v>94.650002000000001</c:v>
                </c:pt>
                <c:pt idx="27">
                  <c:v>95</c:v>
                </c:pt>
                <c:pt idx="28">
                  <c:v>95.029999000000004</c:v>
                </c:pt>
                <c:pt idx="29">
                  <c:v>95.230002999999996</c:v>
                </c:pt>
                <c:pt idx="30">
                  <c:v>95.870002999999997</c:v>
                </c:pt>
                <c:pt idx="31">
                  <c:v>96.470000999999996</c:v>
                </c:pt>
                <c:pt idx="32">
                  <c:v>97.209998999999996</c:v>
                </c:pt>
                <c:pt idx="33">
                  <c:v>96.239998</c:v>
                </c:pt>
                <c:pt idx="34">
                  <c:v>96.760002</c:v>
                </c:pt>
                <c:pt idx="35">
                  <c:v>96.650002000000001</c:v>
                </c:pt>
                <c:pt idx="36">
                  <c:v>96.260002</c:v>
                </c:pt>
                <c:pt idx="37">
                  <c:v>97.010002</c:v>
                </c:pt>
                <c:pt idx="38">
                  <c:v>97.059997999999993</c:v>
                </c:pt>
                <c:pt idx="39">
                  <c:v>97.059997999999993</c:v>
                </c:pt>
                <c:pt idx="40">
                  <c:v>97.559997999999993</c:v>
                </c:pt>
                <c:pt idx="41">
                  <c:v>98.040001000000004</c:v>
                </c:pt>
                <c:pt idx="42">
                  <c:v>97.029999000000004</c:v>
                </c:pt>
                <c:pt idx="43">
                  <c:v>97</c:v>
                </c:pt>
                <c:pt idx="44">
                  <c:v>96.879997000000003</c:v>
                </c:pt>
                <c:pt idx="45">
                  <c:v>96.449996999999996</c:v>
                </c:pt>
                <c:pt idx="46">
                  <c:v>95.599997999999999</c:v>
                </c:pt>
                <c:pt idx="47">
                  <c:v>95.699996999999996</c:v>
                </c:pt>
                <c:pt idx="48">
                  <c:v>96.059997999999993</c:v>
                </c:pt>
                <c:pt idx="49">
                  <c:v>95.720000999999996</c:v>
                </c:pt>
                <c:pt idx="50">
                  <c:v>96.550003000000004</c:v>
                </c:pt>
                <c:pt idx="51">
                  <c:v>96.830001999999993</c:v>
                </c:pt>
                <c:pt idx="52">
                  <c:v>96.550003000000004</c:v>
                </c:pt>
                <c:pt idx="53">
                  <c:v>96.830001999999993</c:v>
                </c:pt>
                <c:pt idx="54">
                  <c:v>96.68</c:v>
                </c:pt>
                <c:pt idx="55">
                  <c:v>96.940002000000007</c:v>
                </c:pt>
                <c:pt idx="56">
                  <c:v>96.660004000000001</c:v>
                </c:pt>
                <c:pt idx="57">
                  <c:v>96.839995999999999</c:v>
                </c:pt>
                <c:pt idx="58">
                  <c:v>96.860000999999997</c:v>
                </c:pt>
                <c:pt idx="59">
                  <c:v>96.940002000000007</c:v>
                </c:pt>
                <c:pt idx="60">
                  <c:v>97.269997000000004</c:v>
                </c:pt>
                <c:pt idx="61">
                  <c:v>98.550003000000004</c:v>
                </c:pt>
                <c:pt idx="62">
                  <c:v>99.239998</c:v>
                </c:pt>
                <c:pt idx="63">
                  <c:v>100.089996</c:v>
                </c:pt>
                <c:pt idx="64">
                  <c:v>100.760002</c:v>
                </c:pt>
                <c:pt idx="65">
                  <c:v>100.93</c:v>
                </c:pt>
                <c:pt idx="66">
                  <c:v>101.260002</c:v>
                </c:pt>
                <c:pt idx="67">
                  <c:v>100.900002</c:v>
                </c:pt>
                <c:pt idx="68">
                  <c:v>102.370003</c:v>
                </c:pt>
                <c:pt idx="69">
                  <c:v>102.150002</c:v>
                </c:pt>
                <c:pt idx="70">
                  <c:v>103.610001</c:v>
                </c:pt>
                <c:pt idx="71">
                  <c:v>104.55999799999999</c:v>
                </c:pt>
                <c:pt idx="72">
                  <c:v>104.19000200000001</c:v>
                </c:pt>
                <c:pt idx="73">
                  <c:v>103.150002</c:v>
                </c:pt>
                <c:pt idx="74">
                  <c:v>104.040001</c:v>
                </c:pt>
                <c:pt idx="75">
                  <c:v>103.910004</c:v>
                </c:pt>
                <c:pt idx="76">
                  <c:v>103.300003</c:v>
                </c:pt>
                <c:pt idx="77">
                  <c:v>104.33000199999999</c:v>
                </c:pt>
                <c:pt idx="78">
                  <c:v>104.010002</c:v>
                </c:pt>
                <c:pt idx="79">
                  <c:v>105.290001</c:v>
                </c:pt>
                <c:pt idx="80">
                  <c:v>105.489998</c:v>
                </c:pt>
                <c:pt idx="81">
                  <c:v>105.220001</c:v>
                </c:pt>
                <c:pt idx="82">
                  <c:v>104.989998</c:v>
                </c:pt>
                <c:pt idx="83">
                  <c:v>104.82</c:v>
                </c:pt>
                <c:pt idx="84">
                  <c:v>104.959999</c:v>
                </c:pt>
                <c:pt idx="85">
                  <c:v>103.720001</c:v>
                </c:pt>
                <c:pt idx="86">
                  <c:v>104.129997</c:v>
                </c:pt>
                <c:pt idx="87">
                  <c:v>102.66999800000001</c:v>
                </c:pt>
                <c:pt idx="88">
                  <c:v>101.18</c:v>
                </c:pt>
                <c:pt idx="89">
                  <c:v>101.010002</c:v>
                </c:pt>
                <c:pt idx="90">
                  <c:v>100.75</c:v>
                </c:pt>
                <c:pt idx="91">
                  <c:v>98.919998000000007</c:v>
                </c:pt>
                <c:pt idx="92">
                  <c:v>99.800003000000004</c:v>
                </c:pt>
                <c:pt idx="93">
                  <c:v>100.33000199999999</c:v>
                </c:pt>
                <c:pt idx="94">
                  <c:v>100.730003</c:v>
                </c:pt>
                <c:pt idx="95">
                  <c:v>101.050003</c:v>
                </c:pt>
                <c:pt idx="96">
                  <c:v>102.260002</c:v>
                </c:pt>
                <c:pt idx="97">
                  <c:v>102.230003</c:v>
                </c:pt>
                <c:pt idx="98">
                  <c:v>103.089996</c:v>
                </c:pt>
                <c:pt idx="99">
                  <c:v>101.870003</c:v>
                </c:pt>
                <c:pt idx="100">
                  <c:v>102.30999799999999</c:v>
                </c:pt>
                <c:pt idx="101">
                  <c:v>102.44000200000001</c:v>
                </c:pt>
                <c:pt idx="102">
                  <c:v>102.66999800000001</c:v>
                </c:pt>
                <c:pt idx="103">
                  <c:v>102.720001</c:v>
                </c:pt>
                <c:pt idx="104">
                  <c:v>102.800003</c:v>
                </c:pt>
                <c:pt idx="105">
                  <c:v>103.510002</c:v>
                </c:pt>
                <c:pt idx="106">
                  <c:v>104.099998</c:v>
                </c:pt>
                <c:pt idx="107">
                  <c:v>103.449997</c:v>
                </c:pt>
                <c:pt idx="108">
                  <c:v>103.269997</c:v>
                </c:pt>
                <c:pt idx="109">
                  <c:v>103.07</c:v>
                </c:pt>
                <c:pt idx="110">
                  <c:v>101.949997</c:v>
                </c:pt>
                <c:pt idx="111">
                  <c:v>101.139999</c:v>
                </c:pt>
                <c:pt idx="112">
                  <c:v>101.82</c:v>
                </c:pt>
                <c:pt idx="113">
                  <c:v>101.08000199999999</c:v>
                </c:pt>
                <c:pt idx="114">
                  <c:v>101.160004</c:v>
                </c:pt>
                <c:pt idx="115">
                  <c:v>101.110001</c:v>
                </c:pt>
                <c:pt idx="116">
                  <c:v>101.269997</c:v>
                </c:pt>
                <c:pt idx="117">
                  <c:v>100.69000200000001</c:v>
                </c:pt>
                <c:pt idx="118">
                  <c:v>101.099998</c:v>
                </c:pt>
                <c:pt idx="119">
                  <c:v>101.260002</c:v>
                </c:pt>
                <c:pt idx="120">
                  <c:v>101.30999799999999</c:v>
                </c:pt>
                <c:pt idx="121">
                  <c:v>100.959999</c:v>
                </c:pt>
                <c:pt idx="122">
                  <c:v>100.25</c:v>
                </c:pt>
                <c:pt idx="123">
                  <c:v>100.099998</c:v>
                </c:pt>
                <c:pt idx="124">
                  <c:v>100.980003</c:v>
                </c:pt>
                <c:pt idx="125">
                  <c:v>102.089996</c:v>
                </c:pt>
                <c:pt idx="126">
                  <c:v>101.889999</c:v>
                </c:pt>
                <c:pt idx="127">
                  <c:v>100.790001</c:v>
                </c:pt>
                <c:pt idx="128">
                  <c:v>99.900002000000001</c:v>
                </c:pt>
                <c:pt idx="129">
                  <c:v>100.41999800000001</c:v>
                </c:pt>
                <c:pt idx="130">
                  <c:v>99.239998</c:v>
                </c:pt>
                <c:pt idx="131">
                  <c:v>98.830001999999993</c:v>
                </c:pt>
                <c:pt idx="132">
                  <c:v>98.900002000000001</c:v>
                </c:pt>
                <c:pt idx="133">
                  <c:v>99.129997000000003</c:v>
                </c:pt>
                <c:pt idx="134">
                  <c:v>99.580001999999993</c:v>
                </c:pt>
                <c:pt idx="135">
                  <c:v>100.459999</c:v>
                </c:pt>
                <c:pt idx="136">
                  <c:v>100.43</c:v>
                </c:pt>
                <c:pt idx="137">
                  <c:v>100.709999</c:v>
                </c:pt>
                <c:pt idx="138">
                  <c:v>101.139999</c:v>
                </c:pt>
                <c:pt idx="139">
                  <c:v>101.82</c:v>
                </c:pt>
                <c:pt idx="140">
                  <c:v>101.410004</c:v>
                </c:pt>
                <c:pt idx="141">
                  <c:v>101.55999799999999</c:v>
                </c:pt>
                <c:pt idx="142">
                  <c:v>102.099998</c:v>
                </c:pt>
                <c:pt idx="143">
                  <c:v>102.589996</c:v>
                </c:pt>
                <c:pt idx="144">
                  <c:v>102.449997</c:v>
                </c:pt>
                <c:pt idx="145">
                  <c:v>102.129997</c:v>
                </c:pt>
                <c:pt idx="146">
                  <c:v>100.82</c:v>
                </c:pt>
                <c:pt idx="147">
                  <c:v>102.260002</c:v>
                </c:pt>
                <c:pt idx="148">
                  <c:v>101.870003</c:v>
                </c:pt>
                <c:pt idx="149">
                  <c:v>101.589996</c:v>
                </c:pt>
                <c:pt idx="150">
                  <c:v>101.230003</c:v>
                </c:pt>
                <c:pt idx="151">
                  <c:v>101.379997</c:v>
                </c:pt>
                <c:pt idx="152">
                  <c:v>101.43</c:v>
                </c:pt>
                <c:pt idx="153">
                  <c:v>101.989998</c:v>
                </c:pt>
                <c:pt idx="154">
                  <c:v>101.019997</c:v>
                </c:pt>
                <c:pt idx="155">
                  <c:v>101.900002</c:v>
                </c:pt>
                <c:pt idx="156">
                  <c:v>101.43</c:v>
                </c:pt>
                <c:pt idx="157">
                  <c:v>101.300003</c:v>
                </c:pt>
                <c:pt idx="158">
                  <c:v>100.900002</c:v>
                </c:pt>
                <c:pt idx="159">
                  <c:v>100.94000200000001</c:v>
                </c:pt>
                <c:pt idx="160">
                  <c:v>101.05999799999999</c:v>
                </c:pt>
                <c:pt idx="161">
                  <c:v>100.629997</c:v>
                </c:pt>
                <c:pt idx="162">
                  <c:v>100.83000199999999</c:v>
                </c:pt>
                <c:pt idx="163">
                  <c:v>100.91999800000001</c:v>
                </c:pt>
                <c:pt idx="164">
                  <c:v>101.18</c:v>
                </c:pt>
                <c:pt idx="165">
                  <c:v>101.099998</c:v>
                </c:pt>
                <c:pt idx="166">
                  <c:v>100.339996</c:v>
                </c:pt>
                <c:pt idx="167">
                  <c:v>100.860001</c:v>
                </c:pt>
                <c:pt idx="168">
                  <c:v>101.94000200000001</c:v>
                </c:pt>
                <c:pt idx="169">
                  <c:v>101.410004</c:v>
                </c:pt>
                <c:pt idx="170">
                  <c:v>101.010002</c:v>
                </c:pt>
                <c:pt idx="171">
                  <c:v>100.57</c:v>
                </c:pt>
                <c:pt idx="172">
                  <c:v>100.989998</c:v>
                </c:pt>
                <c:pt idx="173">
                  <c:v>101.699997</c:v>
                </c:pt>
                <c:pt idx="174">
                  <c:v>101.41999800000001</c:v>
                </c:pt>
                <c:pt idx="175">
                  <c:v>101.610001</c:v>
                </c:pt>
                <c:pt idx="176">
                  <c:v>102.19000200000001</c:v>
                </c:pt>
                <c:pt idx="177">
                  <c:v>102.230003</c:v>
                </c:pt>
                <c:pt idx="178">
                  <c:v>101.94000200000001</c:v>
                </c:pt>
                <c:pt idx="179">
                  <c:v>102.58000199999999</c:v>
                </c:pt>
                <c:pt idx="180">
                  <c:v>102.94000200000001</c:v>
                </c:pt>
                <c:pt idx="181">
                  <c:v>103.41999800000001</c:v>
                </c:pt>
                <c:pt idx="182">
                  <c:v>103.849998</c:v>
                </c:pt>
                <c:pt idx="183">
                  <c:v>104.959999</c:v>
                </c:pt>
                <c:pt idx="184">
                  <c:v>104.370003</c:v>
                </c:pt>
                <c:pt idx="185">
                  <c:v>105.089996</c:v>
                </c:pt>
                <c:pt idx="186">
                  <c:v>105.050003</c:v>
                </c:pt>
                <c:pt idx="187">
                  <c:v>105.68</c:v>
                </c:pt>
                <c:pt idx="188">
                  <c:v>105.5</c:v>
                </c:pt>
                <c:pt idx="189">
                  <c:v>104.540001</c:v>
                </c:pt>
                <c:pt idx="190">
                  <c:v>103.93</c:v>
                </c:pt>
                <c:pt idx="191">
                  <c:v>104.18</c:v>
                </c:pt>
                <c:pt idx="192">
                  <c:v>105.019997</c:v>
                </c:pt>
                <c:pt idx="193">
                  <c:v>105.25</c:v>
                </c:pt>
                <c:pt idx="194">
                  <c:v>104.980003</c:v>
                </c:pt>
                <c:pt idx="195">
                  <c:v>104.720001</c:v>
                </c:pt>
                <c:pt idx="196">
                  <c:v>104.83000199999999</c:v>
                </c:pt>
                <c:pt idx="197">
                  <c:v>105.279999</c:v>
                </c:pt>
                <c:pt idx="198">
                  <c:v>105.730003</c:v>
                </c:pt>
                <c:pt idx="199">
                  <c:v>105.709999</c:v>
                </c:pt>
                <c:pt idx="200">
                  <c:v>106.30999799999999</c:v>
                </c:pt>
                <c:pt idx="201">
                  <c:v>107.040001</c:v>
                </c:pt>
                <c:pt idx="202">
                  <c:v>107.779999</c:v>
                </c:pt>
                <c:pt idx="203">
                  <c:v>108.150002</c:v>
                </c:pt>
                <c:pt idx="204">
                  <c:v>107.470001</c:v>
                </c:pt>
                <c:pt idx="205">
                  <c:v>107.55999799999999</c:v>
                </c:pt>
                <c:pt idx="206">
                  <c:v>109.08000199999999</c:v>
                </c:pt>
                <c:pt idx="207">
                  <c:v>108.83000199999999</c:v>
                </c:pt>
                <c:pt idx="208">
                  <c:v>109.989998</c:v>
                </c:pt>
                <c:pt idx="209">
                  <c:v>109.83000199999999</c:v>
                </c:pt>
                <c:pt idx="210">
                  <c:v>110.889999</c:v>
                </c:pt>
                <c:pt idx="211">
                  <c:v>114.339996</c:v>
                </c:pt>
                <c:pt idx="212">
                  <c:v>114.489998</c:v>
                </c:pt>
                <c:pt idx="213">
                  <c:v>110.07</c:v>
                </c:pt>
                <c:pt idx="214">
                  <c:v>106.550003</c:v>
                </c:pt>
                <c:pt idx="215">
                  <c:v>100.699997</c:v>
                </c:pt>
                <c:pt idx="216">
                  <c:v>103.82</c:v>
                </c:pt>
                <c:pt idx="217">
                  <c:v>106</c:v>
                </c:pt>
                <c:pt idx="218">
                  <c:v>100.44000200000001</c:v>
                </c:pt>
                <c:pt idx="219">
                  <c:v>92.889999000000003</c:v>
                </c:pt>
                <c:pt idx="220">
                  <c:v>91.550003000000004</c:v>
                </c:pt>
                <c:pt idx="221">
                  <c:v>94.629997000000003</c:v>
                </c:pt>
                <c:pt idx="222">
                  <c:v>99.279999000000004</c:v>
                </c:pt>
                <c:pt idx="223">
                  <c:v>102</c:v>
                </c:pt>
                <c:pt idx="224">
                  <c:v>104.550003</c:v>
                </c:pt>
                <c:pt idx="225">
                  <c:v>105.30999799999999</c:v>
                </c:pt>
                <c:pt idx="226">
                  <c:v>106.889999</c:v>
                </c:pt>
                <c:pt idx="227">
                  <c:v>106.900002</c:v>
                </c:pt>
                <c:pt idx="228">
                  <c:v>106.720001</c:v>
                </c:pt>
                <c:pt idx="229">
                  <c:v>105.16999800000001</c:v>
                </c:pt>
                <c:pt idx="230">
                  <c:v>105.339996</c:v>
                </c:pt>
                <c:pt idx="231">
                  <c:v>105.459999</c:v>
                </c:pt>
                <c:pt idx="232">
                  <c:v>106.389999</c:v>
                </c:pt>
                <c:pt idx="233">
                  <c:v>106.650002</c:v>
                </c:pt>
                <c:pt idx="234">
                  <c:v>106.989998</c:v>
                </c:pt>
                <c:pt idx="235">
                  <c:v>109.959999</c:v>
                </c:pt>
                <c:pt idx="236">
                  <c:v>109.709999</c:v>
                </c:pt>
                <c:pt idx="237">
                  <c:v>109.120003</c:v>
                </c:pt>
                <c:pt idx="238">
                  <c:v>110.66999800000001</c:v>
                </c:pt>
                <c:pt idx="239">
                  <c:v>111.239998</c:v>
                </c:pt>
                <c:pt idx="240">
                  <c:v>110.589996</c:v>
                </c:pt>
                <c:pt idx="241">
                  <c:v>110.75</c:v>
                </c:pt>
                <c:pt idx="242">
                  <c:v>111.30999799999999</c:v>
                </c:pt>
                <c:pt idx="243">
                  <c:v>110.599998</c:v>
                </c:pt>
                <c:pt idx="244">
                  <c:v>111.18</c:v>
                </c:pt>
                <c:pt idx="245">
                  <c:v>111.32</c:v>
                </c:pt>
                <c:pt idx="246">
                  <c:v>109.790001</c:v>
                </c:pt>
                <c:pt idx="247">
                  <c:v>110.550003</c:v>
                </c:pt>
                <c:pt idx="248">
                  <c:v>110.879997</c:v>
                </c:pt>
                <c:pt idx="249">
                  <c:v>109.66999800000001</c:v>
                </c:pt>
                <c:pt idx="250">
                  <c:v>109.470001</c:v>
                </c:pt>
                <c:pt idx="251">
                  <c:v>109.199997</c:v>
                </c:pt>
                <c:pt idx="252">
                  <c:v>108.839996</c:v>
                </c:pt>
                <c:pt idx="253">
                  <c:v>107.099998</c:v>
                </c:pt>
                <c:pt idx="254">
                  <c:v>107.989998</c:v>
                </c:pt>
                <c:pt idx="255">
                  <c:v>107.010002</c:v>
                </c:pt>
                <c:pt idx="256">
                  <c:v>106.110001</c:v>
                </c:pt>
                <c:pt idx="257">
                  <c:v>107.08000199999999</c:v>
                </c:pt>
                <c:pt idx="258">
                  <c:v>107.629997</c:v>
                </c:pt>
                <c:pt idx="259">
                  <c:v>108.550003</c:v>
                </c:pt>
                <c:pt idx="260">
                  <c:v>108.94000200000001</c:v>
                </c:pt>
                <c:pt idx="261">
                  <c:v>108.05999799999999</c:v>
                </c:pt>
                <c:pt idx="262">
                  <c:v>108.25</c:v>
                </c:pt>
                <c:pt idx="263">
                  <c:v>109.220001</c:v>
                </c:pt>
                <c:pt idx="264">
                  <c:v>109.41999800000001</c:v>
                </c:pt>
                <c:pt idx="265">
                  <c:v>109.68</c:v>
                </c:pt>
                <c:pt idx="266">
                  <c:v>109.07</c:v>
                </c:pt>
                <c:pt idx="267">
                  <c:v>109.339996</c:v>
                </c:pt>
                <c:pt idx="268">
                  <c:v>109.110001</c:v>
                </c:pt>
                <c:pt idx="269">
                  <c:v>110.050003</c:v>
                </c:pt>
                <c:pt idx="270">
                  <c:v>109.370003</c:v>
                </c:pt>
                <c:pt idx="271">
                  <c:v>109.470001</c:v>
                </c:pt>
                <c:pt idx="272">
                  <c:v>108.519997</c:v>
                </c:pt>
                <c:pt idx="273">
                  <c:v>107.82</c:v>
                </c:pt>
                <c:pt idx="274">
                  <c:v>107.800003</c:v>
                </c:pt>
                <c:pt idx="275">
                  <c:v>108.400002</c:v>
                </c:pt>
                <c:pt idx="276">
                  <c:v>108.66999800000001</c:v>
                </c:pt>
                <c:pt idx="277">
                  <c:v>109.849998</c:v>
                </c:pt>
                <c:pt idx="278">
                  <c:v>109.860001</c:v>
                </c:pt>
                <c:pt idx="279">
                  <c:v>109.910004</c:v>
                </c:pt>
                <c:pt idx="280">
                  <c:v>110.839996</c:v>
                </c:pt>
                <c:pt idx="281">
                  <c:v>109.849998</c:v>
                </c:pt>
                <c:pt idx="282">
                  <c:v>110.07</c:v>
                </c:pt>
                <c:pt idx="283">
                  <c:v>110.599998</c:v>
                </c:pt>
                <c:pt idx="284">
                  <c:v>110.779999</c:v>
                </c:pt>
                <c:pt idx="285">
                  <c:v>110.82</c:v>
                </c:pt>
                <c:pt idx="286">
                  <c:v>110.360001</c:v>
                </c:pt>
                <c:pt idx="287">
                  <c:v>110.720001</c:v>
                </c:pt>
                <c:pt idx="288">
                  <c:v>111.050003</c:v>
                </c:pt>
                <c:pt idx="289">
                  <c:v>111.459999</c:v>
                </c:pt>
                <c:pt idx="290">
                  <c:v>111.519997</c:v>
                </c:pt>
                <c:pt idx="291">
                  <c:v>111.650002</c:v>
                </c:pt>
                <c:pt idx="292">
                  <c:v>111.800003</c:v>
                </c:pt>
                <c:pt idx="293">
                  <c:v>111.980003</c:v>
                </c:pt>
                <c:pt idx="294">
                  <c:v>112.25</c:v>
                </c:pt>
                <c:pt idx="295">
                  <c:v>113</c:v>
                </c:pt>
                <c:pt idx="296">
                  <c:v>112.889999</c:v>
                </c:pt>
                <c:pt idx="297">
                  <c:v>114.18</c:v>
                </c:pt>
                <c:pt idx="298">
                  <c:v>113.779999</c:v>
                </c:pt>
                <c:pt idx="299">
                  <c:v>113.860001</c:v>
                </c:pt>
                <c:pt idx="300">
                  <c:v>114.30999799999999</c:v>
                </c:pt>
                <c:pt idx="301">
                  <c:v>114.18</c:v>
                </c:pt>
                <c:pt idx="302">
                  <c:v>114.75</c:v>
                </c:pt>
                <c:pt idx="303">
                  <c:v>114.860001</c:v>
                </c:pt>
                <c:pt idx="304">
                  <c:v>115.16999800000001</c:v>
                </c:pt>
                <c:pt idx="305">
                  <c:v>115.43</c:v>
                </c:pt>
                <c:pt idx="306">
                  <c:v>115.970001</c:v>
                </c:pt>
                <c:pt idx="307">
                  <c:v>116.620003</c:v>
                </c:pt>
                <c:pt idx="308">
                  <c:v>116.589996</c:v>
                </c:pt>
                <c:pt idx="309">
                  <c:v>116.029999</c:v>
                </c:pt>
                <c:pt idx="310">
                  <c:v>116.33000199999999</c:v>
                </c:pt>
                <c:pt idx="311">
                  <c:v>116.58000199999999</c:v>
                </c:pt>
                <c:pt idx="312">
                  <c:v>116.980003</c:v>
                </c:pt>
                <c:pt idx="313">
                  <c:v>117.07</c:v>
                </c:pt>
                <c:pt idx="314">
                  <c:v>116.529999</c:v>
                </c:pt>
                <c:pt idx="315">
                  <c:v>117.43</c:v>
                </c:pt>
                <c:pt idx="316">
                  <c:v>116.760002</c:v>
                </c:pt>
                <c:pt idx="317">
                  <c:v>117.529999</c:v>
                </c:pt>
                <c:pt idx="318">
                  <c:v>116.889999</c:v>
                </c:pt>
                <c:pt idx="319">
                  <c:v>116.449997</c:v>
                </c:pt>
                <c:pt idx="320">
                  <c:v>115.30999799999999</c:v>
                </c:pt>
                <c:pt idx="321">
                  <c:v>114.599998</c:v>
                </c:pt>
                <c:pt idx="322">
                  <c:v>113.050003</c:v>
                </c:pt>
                <c:pt idx="323">
                  <c:v>112.5</c:v>
                </c:pt>
                <c:pt idx="324">
                  <c:v>112.800003</c:v>
                </c:pt>
                <c:pt idx="325">
                  <c:v>113.480003</c:v>
                </c:pt>
                <c:pt idx="326">
                  <c:v>112.94000200000001</c:v>
                </c:pt>
                <c:pt idx="327">
                  <c:v>113.650002</c:v>
                </c:pt>
                <c:pt idx="328">
                  <c:v>114.050003</c:v>
                </c:pt>
                <c:pt idx="329">
                  <c:v>113.879997</c:v>
                </c:pt>
                <c:pt idx="330">
                  <c:v>113.040001</c:v>
                </c:pt>
                <c:pt idx="331">
                  <c:v>112.91999800000001</c:v>
                </c:pt>
                <c:pt idx="332">
                  <c:v>111.25</c:v>
                </c:pt>
                <c:pt idx="333">
                  <c:v>111.410004</c:v>
                </c:pt>
                <c:pt idx="334">
                  <c:v>111.989998</c:v>
                </c:pt>
                <c:pt idx="335">
                  <c:v>112.910004</c:v>
                </c:pt>
                <c:pt idx="336">
                  <c:v>113.760002</c:v>
                </c:pt>
                <c:pt idx="337">
                  <c:v>113.779999</c:v>
                </c:pt>
                <c:pt idx="338">
                  <c:v>111.779999</c:v>
                </c:pt>
                <c:pt idx="339">
                  <c:v>112.480003</c:v>
                </c:pt>
                <c:pt idx="340">
                  <c:v>112.120003</c:v>
                </c:pt>
                <c:pt idx="341">
                  <c:v>112.489998</c:v>
                </c:pt>
                <c:pt idx="342">
                  <c:v>112.769997</c:v>
                </c:pt>
                <c:pt idx="343">
                  <c:v>113.010002</c:v>
                </c:pt>
                <c:pt idx="344">
                  <c:v>112.949997</c:v>
                </c:pt>
                <c:pt idx="345">
                  <c:v>112.839996</c:v>
                </c:pt>
                <c:pt idx="346">
                  <c:v>112.94000200000001</c:v>
                </c:pt>
                <c:pt idx="347">
                  <c:v>112.629997</c:v>
                </c:pt>
                <c:pt idx="348">
                  <c:v>112.839996</c:v>
                </c:pt>
                <c:pt idx="349">
                  <c:v>112.760002</c:v>
                </c:pt>
                <c:pt idx="350">
                  <c:v>112.099998</c:v>
                </c:pt>
                <c:pt idx="351">
                  <c:v>112.260002</c:v>
                </c:pt>
                <c:pt idx="352">
                  <c:v>112.25</c:v>
                </c:pt>
                <c:pt idx="353">
                  <c:v>112.480003</c:v>
                </c:pt>
                <c:pt idx="354">
                  <c:v>112.389999</c:v>
                </c:pt>
                <c:pt idx="355">
                  <c:v>111.839996</c:v>
                </c:pt>
                <c:pt idx="356">
                  <c:v>111.860001</c:v>
                </c:pt>
                <c:pt idx="357">
                  <c:v>111.75</c:v>
                </c:pt>
                <c:pt idx="358">
                  <c:v>110.489998</c:v>
                </c:pt>
                <c:pt idx="359">
                  <c:v>110.94000200000001</c:v>
                </c:pt>
                <c:pt idx="360">
                  <c:v>110.160004</c:v>
                </c:pt>
                <c:pt idx="361">
                  <c:v>110.69000200000001</c:v>
                </c:pt>
                <c:pt idx="362">
                  <c:v>110.980003</c:v>
                </c:pt>
                <c:pt idx="363">
                  <c:v>111.550003</c:v>
                </c:pt>
                <c:pt idx="364">
                  <c:v>111.959999</c:v>
                </c:pt>
                <c:pt idx="365">
                  <c:v>112.019997</c:v>
                </c:pt>
                <c:pt idx="366">
                  <c:v>112.029999</c:v>
                </c:pt>
                <c:pt idx="367">
                  <c:v>111.75</c:v>
                </c:pt>
                <c:pt idx="368">
                  <c:v>111.339996</c:v>
                </c:pt>
                <c:pt idx="369">
                  <c:v>110.57</c:v>
                </c:pt>
                <c:pt idx="370">
                  <c:v>110.290001</c:v>
                </c:pt>
                <c:pt idx="371">
                  <c:v>109.5</c:v>
                </c:pt>
                <c:pt idx="372">
                  <c:v>110.08000199999999</c:v>
                </c:pt>
                <c:pt idx="373">
                  <c:v>110.760002</c:v>
                </c:pt>
                <c:pt idx="374">
                  <c:v>111.5</c:v>
                </c:pt>
                <c:pt idx="375">
                  <c:v>111.040001</c:v>
                </c:pt>
                <c:pt idx="376">
                  <c:v>110.25</c:v>
                </c:pt>
                <c:pt idx="377">
                  <c:v>109.489998</c:v>
                </c:pt>
                <c:pt idx="378">
                  <c:v>109.769997</c:v>
                </c:pt>
                <c:pt idx="379">
                  <c:v>109.599998</c:v>
                </c:pt>
                <c:pt idx="380">
                  <c:v>112</c:v>
                </c:pt>
                <c:pt idx="381">
                  <c:v>112.58000199999999</c:v>
                </c:pt>
                <c:pt idx="382">
                  <c:v>111.69000200000001</c:v>
                </c:pt>
                <c:pt idx="383">
                  <c:v>109.93</c:v>
                </c:pt>
                <c:pt idx="384">
                  <c:v>109.519997</c:v>
                </c:pt>
                <c:pt idx="385">
                  <c:v>109.889999</c:v>
                </c:pt>
                <c:pt idx="386">
                  <c:v>111</c:v>
                </c:pt>
                <c:pt idx="387">
                  <c:v>111.089996</c:v>
                </c:pt>
                <c:pt idx="388">
                  <c:v>111.32</c:v>
                </c:pt>
                <c:pt idx="389">
                  <c:v>111.900002</c:v>
                </c:pt>
                <c:pt idx="390">
                  <c:v>112.239998</c:v>
                </c:pt>
                <c:pt idx="391">
                  <c:v>113.08000199999999</c:v>
                </c:pt>
                <c:pt idx="392">
                  <c:v>113.489998</c:v>
                </c:pt>
                <c:pt idx="393">
                  <c:v>113.389999</c:v>
                </c:pt>
                <c:pt idx="394">
                  <c:v>112.720001</c:v>
                </c:pt>
                <c:pt idx="395">
                  <c:v>112.550003</c:v>
                </c:pt>
                <c:pt idx="396">
                  <c:v>113.370003</c:v>
                </c:pt>
                <c:pt idx="397">
                  <c:v>113.639999</c:v>
                </c:pt>
                <c:pt idx="398">
                  <c:v>112.33000199999999</c:v>
                </c:pt>
                <c:pt idx="399">
                  <c:v>111.589996</c:v>
                </c:pt>
                <c:pt idx="400">
                  <c:v>112.43</c:v>
                </c:pt>
                <c:pt idx="401">
                  <c:v>111.110001</c:v>
                </c:pt>
                <c:pt idx="402">
                  <c:v>111.639999</c:v>
                </c:pt>
                <c:pt idx="403">
                  <c:v>111.80999799999999</c:v>
                </c:pt>
                <c:pt idx="404">
                  <c:v>111.43</c:v>
                </c:pt>
                <c:pt idx="405">
                  <c:v>112.230003</c:v>
                </c:pt>
                <c:pt idx="406">
                  <c:v>112.480003</c:v>
                </c:pt>
                <c:pt idx="407">
                  <c:v>112.25</c:v>
                </c:pt>
                <c:pt idx="408">
                  <c:v>112.279999</c:v>
                </c:pt>
                <c:pt idx="409">
                  <c:v>112.360001</c:v>
                </c:pt>
                <c:pt idx="410">
                  <c:v>112.18</c:v>
                </c:pt>
                <c:pt idx="411">
                  <c:v>111.879997</c:v>
                </c:pt>
                <c:pt idx="412">
                  <c:v>112.029999</c:v>
                </c:pt>
                <c:pt idx="413">
                  <c:v>112.459999</c:v>
                </c:pt>
                <c:pt idx="414">
                  <c:v>108.900002</c:v>
                </c:pt>
                <c:pt idx="415">
                  <c:v>109.32</c:v>
                </c:pt>
                <c:pt idx="416">
                  <c:v>109.389999</c:v>
                </c:pt>
                <c:pt idx="417">
                  <c:v>109.510002</c:v>
                </c:pt>
                <c:pt idx="418">
                  <c:v>109.739998</c:v>
                </c:pt>
                <c:pt idx="419">
                  <c:v>109.639999</c:v>
                </c:pt>
                <c:pt idx="420">
                  <c:v>109.25</c:v>
                </c:pt>
                <c:pt idx="421">
                  <c:v>108.410004</c:v>
                </c:pt>
                <c:pt idx="422">
                  <c:v>106.75</c:v>
                </c:pt>
                <c:pt idx="423">
                  <c:v>106.32</c:v>
                </c:pt>
                <c:pt idx="424">
                  <c:v>106.19000200000001</c:v>
                </c:pt>
                <c:pt idx="425">
                  <c:v>105.849998</c:v>
                </c:pt>
                <c:pt idx="426">
                  <c:v>105.959999</c:v>
                </c:pt>
                <c:pt idx="427">
                  <c:v>107.18</c:v>
                </c:pt>
                <c:pt idx="428">
                  <c:v>106.260002</c:v>
                </c:pt>
                <c:pt idx="429">
                  <c:v>106.629997</c:v>
                </c:pt>
                <c:pt idx="430">
                  <c:v>106.980003</c:v>
                </c:pt>
                <c:pt idx="431">
                  <c:v>107.110001</c:v>
                </c:pt>
                <c:pt idx="432">
                  <c:v>106.300003</c:v>
                </c:pt>
                <c:pt idx="433">
                  <c:v>106.400002</c:v>
                </c:pt>
                <c:pt idx="434">
                  <c:v>107.279999</c:v>
                </c:pt>
                <c:pt idx="435">
                  <c:v>107.389999</c:v>
                </c:pt>
                <c:pt idx="436">
                  <c:v>107.400002</c:v>
                </c:pt>
                <c:pt idx="437">
                  <c:v>106.989998</c:v>
                </c:pt>
                <c:pt idx="438">
                  <c:v>106.44000200000001</c:v>
                </c:pt>
                <c:pt idx="439">
                  <c:v>106.410004</c:v>
                </c:pt>
                <c:pt idx="440">
                  <c:v>105.870003</c:v>
                </c:pt>
                <c:pt idx="441">
                  <c:v>105.339996</c:v>
                </c:pt>
                <c:pt idx="442">
                  <c:v>105.239998</c:v>
                </c:pt>
                <c:pt idx="443">
                  <c:v>104.57</c:v>
                </c:pt>
                <c:pt idx="444">
                  <c:v>105.110001</c:v>
                </c:pt>
                <c:pt idx="445">
                  <c:v>105</c:v>
                </c:pt>
                <c:pt idx="446">
                  <c:v>105.410004</c:v>
                </c:pt>
                <c:pt idx="447">
                  <c:v>105.099998</c:v>
                </c:pt>
                <c:pt idx="448">
                  <c:v>104.230003</c:v>
                </c:pt>
                <c:pt idx="449">
                  <c:v>103</c:v>
                </c:pt>
                <c:pt idx="450">
                  <c:v>103.57</c:v>
                </c:pt>
                <c:pt idx="451">
                  <c:v>103.30999799999999</c:v>
                </c:pt>
                <c:pt idx="452">
                  <c:v>102.029999</c:v>
                </c:pt>
                <c:pt idx="453">
                  <c:v>101.129997</c:v>
                </c:pt>
                <c:pt idx="454">
                  <c:v>101.089996</c:v>
                </c:pt>
                <c:pt idx="455">
                  <c:v>100.93</c:v>
                </c:pt>
                <c:pt idx="456">
                  <c:v>98.879997000000003</c:v>
                </c:pt>
                <c:pt idx="457">
                  <c:v>101.709999</c:v>
                </c:pt>
                <c:pt idx="458">
                  <c:v>100.629997</c:v>
                </c:pt>
                <c:pt idx="459">
                  <c:v>100.66999800000001</c:v>
                </c:pt>
                <c:pt idx="460">
                  <c:v>99.629997000000003</c:v>
                </c:pt>
                <c:pt idx="461">
                  <c:v>98.839995999999999</c:v>
                </c:pt>
                <c:pt idx="462">
                  <c:v>98.650002000000001</c:v>
                </c:pt>
                <c:pt idx="463">
                  <c:v>97.580001999999993</c:v>
                </c:pt>
                <c:pt idx="464">
                  <c:v>98.900002000000001</c:v>
                </c:pt>
                <c:pt idx="465">
                  <c:v>99.330001999999993</c:v>
                </c:pt>
                <c:pt idx="466">
                  <c:v>99.040001000000004</c:v>
                </c:pt>
                <c:pt idx="467">
                  <c:v>97.279999000000004</c:v>
                </c:pt>
                <c:pt idx="468">
                  <c:v>97.739998</c:v>
                </c:pt>
                <c:pt idx="469">
                  <c:v>97.209998999999996</c:v>
                </c:pt>
                <c:pt idx="470">
                  <c:v>97.230002999999996</c:v>
                </c:pt>
                <c:pt idx="471">
                  <c:v>96.209998999999996</c:v>
                </c:pt>
                <c:pt idx="472">
                  <c:v>96.82</c:v>
                </c:pt>
                <c:pt idx="473">
                  <c:v>97.639999000000003</c:v>
                </c:pt>
                <c:pt idx="474">
                  <c:v>98.18</c:v>
                </c:pt>
                <c:pt idx="475">
                  <c:v>98.699996999999996</c:v>
                </c:pt>
                <c:pt idx="476">
                  <c:v>98.209998999999996</c:v>
                </c:pt>
                <c:pt idx="477">
                  <c:v>98.019997000000004</c:v>
                </c:pt>
                <c:pt idx="478">
                  <c:v>97.389999000000003</c:v>
                </c:pt>
                <c:pt idx="479">
                  <c:v>98.019997000000004</c:v>
                </c:pt>
                <c:pt idx="480">
                  <c:v>98.139999000000003</c:v>
                </c:pt>
                <c:pt idx="481">
                  <c:v>98.610000999999997</c:v>
                </c:pt>
                <c:pt idx="482">
                  <c:v>98.160004000000001</c:v>
                </c:pt>
                <c:pt idx="483">
                  <c:v>99</c:v>
                </c:pt>
                <c:pt idx="484">
                  <c:v>98.43</c:v>
                </c:pt>
                <c:pt idx="485">
                  <c:v>99.089995999999999</c:v>
                </c:pt>
                <c:pt idx="486">
                  <c:v>98.849997999999999</c:v>
                </c:pt>
                <c:pt idx="487">
                  <c:v>98.760002</c:v>
                </c:pt>
                <c:pt idx="488">
                  <c:v>99.330001999999993</c:v>
                </c:pt>
                <c:pt idx="489">
                  <c:v>99.260002</c:v>
                </c:pt>
                <c:pt idx="490">
                  <c:v>100.41999800000001</c:v>
                </c:pt>
                <c:pt idx="491">
                  <c:v>99.550003000000004</c:v>
                </c:pt>
                <c:pt idx="492">
                  <c:v>99.18</c:v>
                </c:pt>
                <c:pt idx="493">
                  <c:v>99.540001000000004</c:v>
                </c:pt>
                <c:pt idx="494">
                  <c:v>99.839995999999999</c:v>
                </c:pt>
                <c:pt idx="495">
                  <c:v>100.08000199999999</c:v>
                </c:pt>
                <c:pt idx="496">
                  <c:v>100.110001</c:v>
                </c:pt>
                <c:pt idx="497">
                  <c:v>100.010002</c:v>
                </c:pt>
                <c:pt idx="498">
                  <c:v>99.230002999999996</c:v>
                </c:pt>
                <c:pt idx="499">
                  <c:v>99.32</c:v>
                </c:pt>
                <c:pt idx="500">
                  <c:v>99.019997000000004</c:v>
                </c:pt>
                <c:pt idx="501">
                  <c:v>99.370002999999997</c:v>
                </c:pt>
                <c:pt idx="502">
                  <c:v>99.269997000000004</c:v>
                </c:pt>
                <c:pt idx="503">
                  <c:v>99.559997999999993</c:v>
                </c:pt>
                <c:pt idx="504">
                  <c:v>99.790001000000004</c:v>
                </c:pt>
                <c:pt idx="505">
                  <c:v>99.959998999999996</c:v>
                </c:pt>
                <c:pt idx="506">
                  <c:v>99.779999000000004</c:v>
                </c:pt>
                <c:pt idx="507">
                  <c:v>98.889999000000003</c:v>
                </c:pt>
                <c:pt idx="508">
                  <c:v>98.269997000000004</c:v>
                </c:pt>
                <c:pt idx="509">
                  <c:v>97.540001000000004</c:v>
                </c:pt>
                <c:pt idx="510">
                  <c:v>97.849997999999999</c:v>
                </c:pt>
                <c:pt idx="511">
                  <c:v>98.589995999999999</c:v>
                </c:pt>
                <c:pt idx="512">
                  <c:v>98.379997000000003</c:v>
                </c:pt>
                <c:pt idx="513">
                  <c:v>98.050003000000004</c:v>
                </c:pt>
                <c:pt idx="514">
                  <c:v>97.790001000000004</c:v>
                </c:pt>
                <c:pt idx="515">
                  <c:v>98.660004000000001</c:v>
                </c:pt>
                <c:pt idx="516">
                  <c:v>98.949996999999996</c:v>
                </c:pt>
                <c:pt idx="517">
                  <c:v>99.239998</c:v>
                </c:pt>
                <c:pt idx="518">
                  <c:v>99.959998999999996</c:v>
                </c:pt>
                <c:pt idx="519">
                  <c:v>99.849997999999999</c:v>
                </c:pt>
                <c:pt idx="520">
                  <c:v>99.470000999999996</c:v>
                </c:pt>
                <c:pt idx="521">
                  <c:v>99.449996999999996</c:v>
                </c:pt>
                <c:pt idx="522">
                  <c:v>99.099997999999999</c:v>
                </c:pt>
                <c:pt idx="523">
                  <c:v>99.379997000000003</c:v>
                </c:pt>
                <c:pt idx="524">
                  <c:v>98.959998999999996</c:v>
                </c:pt>
                <c:pt idx="525">
                  <c:v>100.16999800000001</c:v>
                </c:pt>
                <c:pt idx="526">
                  <c:v>99.900002000000001</c:v>
                </c:pt>
                <c:pt idx="527">
                  <c:v>100.529999</c:v>
                </c:pt>
                <c:pt idx="528">
                  <c:v>101.25</c:v>
                </c:pt>
                <c:pt idx="529">
                  <c:v>101.849998</c:v>
                </c:pt>
                <c:pt idx="530">
                  <c:v>101.870003</c:v>
                </c:pt>
                <c:pt idx="531">
                  <c:v>101.220001</c:v>
                </c:pt>
                <c:pt idx="532">
                  <c:v>101.279999</c:v>
                </c:pt>
                <c:pt idx="533">
                  <c:v>101.110001</c:v>
                </c:pt>
                <c:pt idx="534">
                  <c:v>102.209999</c:v>
                </c:pt>
                <c:pt idx="535">
                  <c:v>103.68</c:v>
                </c:pt>
                <c:pt idx="536">
                  <c:v>102.400002</c:v>
                </c:pt>
                <c:pt idx="537">
                  <c:v>102.57</c:v>
                </c:pt>
                <c:pt idx="538">
                  <c:v>102.349998</c:v>
                </c:pt>
                <c:pt idx="539">
                  <c:v>102.529999</c:v>
                </c:pt>
                <c:pt idx="540">
                  <c:v>101.91999800000001</c:v>
                </c:pt>
                <c:pt idx="541">
                  <c:v>102.599998</c:v>
                </c:pt>
                <c:pt idx="542">
                  <c:v>102.83000199999999</c:v>
                </c:pt>
                <c:pt idx="543">
                  <c:v>103.029999</c:v>
                </c:pt>
                <c:pt idx="544">
                  <c:v>102.989998</c:v>
                </c:pt>
                <c:pt idx="545">
                  <c:v>103.360001</c:v>
                </c:pt>
                <c:pt idx="546">
                  <c:v>104.209999</c:v>
                </c:pt>
                <c:pt idx="547">
                  <c:v>104.889999</c:v>
                </c:pt>
                <c:pt idx="548">
                  <c:v>105.160004</c:v>
                </c:pt>
                <c:pt idx="549">
                  <c:v>104.139999</c:v>
                </c:pt>
                <c:pt idx="550">
                  <c:v>104.050003</c:v>
                </c:pt>
                <c:pt idx="551">
                  <c:v>103.269997</c:v>
                </c:pt>
                <c:pt idx="552">
                  <c:v>104.410004</c:v>
                </c:pt>
                <c:pt idx="553">
                  <c:v>105.040001</c:v>
                </c:pt>
                <c:pt idx="554">
                  <c:v>104.900002</c:v>
                </c:pt>
                <c:pt idx="555">
                  <c:v>106.339996</c:v>
                </c:pt>
                <c:pt idx="556">
                  <c:v>105.870003</c:v>
                </c:pt>
                <c:pt idx="557">
                  <c:v>104.91999800000001</c:v>
                </c:pt>
                <c:pt idx="558">
                  <c:v>105.650002</c:v>
                </c:pt>
                <c:pt idx="559">
                  <c:v>105.290001</c:v>
                </c:pt>
                <c:pt idx="560">
                  <c:v>104.989998</c:v>
                </c:pt>
                <c:pt idx="561">
                  <c:v>105.800003</c:v>
                </c:pt>
                <c:pt idx="562">
                  <c:v>105.980003</c:v>
                </c:pt>
                <c:pt idx="563">
                  <c:v>105.550003</c:v>
                </c:pt>
                <c:pt idx="564">
                  <c:v>105.860001</c:v>
                </c:pt>
                <c:pt idx="565">
                  <c:v>106.08000199999999</c:v>
                </c:pt>
                <c:pt idx="566">
                  <c:v>106.260002</c:v>
                </c:pt>
                <c:pt idx="567">
                  <c:v>106.459999</c:v>
                </c:pt>
                <c:pt idx="568">
                  <c:v>105.860001</c:v>
                </c:pt>
                <c:pt idx="569">
                  <c:v>104.5</c:v>
                </c:pt>
                <c:pt idx="570">
                  <c:v>103.849998</c:v>
                </c:pt>
                <c:pt idx="571">
                  <c:v>103.5</c:v>
                </c:pt>
                <c:pt idx="572">
                  <c:v>103.610001</c:v>
                </c:pt>
                <c:pt idx="573">
                  <c:v>103.75</c:v>
                </c:pt>
                <c:pt idx="574">
                  <c:v>104.879997</c:v>
                </c:pt>
                <c:pt idx="575">
                  <c:v>105.120003</c:v>
                </c:pt>
                <c:pt idx="576">
                  <c:v>104.980003</c:v>
                </c:pt>
                <c:pt idx="577">
                  <c:v>105.040001</c:v>
                </c:pt>
                <c:pt idx="578">
                  <c:v>105.589996</c:v>
                </c:pt>
                <c:pt idx="579">
                  <c:v>105.760002</c:v>
                </c:pt>
                <c:pt idx="580">
                  <c:v>105.769997</c:v>
                </c:pt>
                <c:pt idx="581">
                  <c:v>105.16999800000001</c:v>
                </c:pt>
                <c:pt idx="582">
                  <c:v>104.629997</c:v>
                </c:pt>
                <c:pt idx="583">
                  <c:v>104.699997</c:v>
                </c:pt>
                <c:pt idx="584">
                  <c:v>105.410004</c:v>
                </c:pt>
                <c:pt idx="585">
                  <c:v>105.699997</c:v>
                </c:pt>
                <c:pt idx="586">
                  <c:v>105.230003</c:v>
                </c:pt>
                <c:pt idx="587">
                  <c:v>105.050003</c:v>
                </c:pt>
                <c:pt idx="588">
                  <c:v>105.370003</c:v>
                </c:pt>
                <c:pt idx="589">
                  <c:v>104.730003</c:v>
                </c:pt>
                <c:pt idx="590">
                  <c:v>103.870003</c:v>
                </c:pt>
                <c:pt idx="591">
                  <c:v>104.5</c:v>
                </c:pt>
                <c:pt idx="592">
                  <c:v>105.650002</c:v>
                </c:pt>
                <c:pt idx="593">
                  <c:v>105.010002</c:v>
                </c:pt>
                <c:pt idx="594">
                  <c:v>105.459999</c:v>
                </c:pt>
                <c:pt idx="595">
                  <c:v>106.30999799999999</c:v>
                </c:pt>
                <c:pt idx="596">
                  <c:v>106</c:v>
                </c:pt>
                <c:pt idx="597">
                  <c:v>105.769997</c:v>
                </c:pt>
                <c:pt idx="598">
                  <c:v>105.339996</c:v>
                </c:pt>
                <c:pt idx="599">
                  <c:v>106.029999</c:v>
                </c:pt>
                <c:pt idx="600">
                  <c:v>106.110001</c:v>
                </c:pt>
                <c:pt idx="601">
                  <c:v>106.660004</c:v>
                </c:pt>
                <c:pt idx="602">
                  <c:v>105.010002</c:v>
                </c:pt>
                <c:pt idx="603">
                  <c:v>104.370003</c:v>
                </c:pt>
                <c:pt idx="604">
                  <c:v>104.150002</c:v>
                </c:pt>
                <c:pt idx="605">
                  <c:v>102.410004</c:v>
                </c:pt>
                <c:pt idx="606">
                  <c:v>102.510002</c:v>
                </c:pt>
                <c:pt idx="607">
                  <c:v>102.33000199999999</c:v>
                </c:pt>
                <c:pt idx="608">
                  <c:v>102.959999</c:v>
                </c:pt>
                <c:pt idx="609">
                  <c:v>102.739998</c:v>
                </c:pt>
                <c:pt idx="610">
                  <c:v>101.959999</c:v>
                </c:pt>
                <c:pt idx="611">
                  <c:v>102.260002</c:v>
                </c:pt>
                <c:pt idx="612">
                  <c:v>101.459999</c:v>
                </c:pt>
                <c:pt idx="613">
                  <c:v>100.66999800000001</c:v>
                </c:pt>
                <c:pt idx="614">
                  <c:v>100.510002</c:v>
                </c:pt>
                <c:pt idx="615">
                  <c:v>101.760002</c:v>
                </c:pt>
                <c:pt idx="616">
                  <c:v>102.790001</c:v>
                </c:pt>
                <c:pt idx="617">
                  <c:v>103.209999</c:v>
                </c:pt>
                <c:pt idx="618">
                  <c:v>102.82</c:v>
                </c:pt>
                <c:pt idx="619">
                  <c:v>102.959999</c:v>
                </c:pt>
                <c:pt idx="620">
                  <c:v>101.860001</c:v>
                </c:pt>
                <c:pt idx="621">
                  <c:v>101.269997</c:v>
                </c:pt>
                <c:pt idx="622">
                  <c:v>101.160004</c:v>
                </c:pt>
                <c:pt idx="623">
                  <c:v>102.040001</c:v>
                </c:pt>
                <c:pt idx="624">
                  <c:v>101.949997</c:v>
                </c:pt>
                <c:pt idx="625">
                  <c:v>102.779999</c:v>
                </c:pt>
                <c:pt idx="626">
                  <c:v>104.110001</c:v>
                </c:pt>
                <c:pt idx="627">
                  <c:v>103.779999</c:v>
                </c:pt>
                <c:pt idx="628">
                  <c:v>103.849998</c:v>
                </c:pt>
                <c:pt idx="629">
                  <c:v>103.290001</c:v>
                </c:pt>
                <c:pt idx="630">
                  <c:v>103.699997</c:v>
                </c:pt>
                <c:pt idx="631">
                  <c:v>102.91999800000001</c:v>
                </c:pt>
                <c:pt idx="632">
                  <c:v>103.779999</c:v>
                </c:pt>
                <c:pt idx="633">
                  <c:v>105.120003</c:v>
                </c:pt>
                <c:pt idx="634">
                  <c:v>104.860001</c:v>
                </c:pt>
                <c:pt idx="635">
                  <c:v>105.699997</c:v>
                </c:pt>
                <c:pt idx="636">
                  <c:v>104.16999800000001</c:v>
                </c:pt>
                <c:pt idx="637">
                  <c:v>103.879997</c:v>
                </c:pt>
                <c:pt idx="638">
                  <c:v>103.529999</c:v>
                </c:pt>
                <c:pt idx="639">
                  <c:v>102.260002</c:v>
                </c:pt>
                <c:pt idx="640">
                  <c:v>101.989998</c:v>
                </c:pt>
                <c:pt idx="641">
                  <c:v>102.68</c:v>
                </c:pt>
                <c:pt idx="642">
                  <c:v>103.019997</c:v>
                </c:pt>
                <c:pt idx="643">
                  <c:v>103.900002</c:v>
                </c:pt>
                <c:pt idx="644">
                  <c:v>102.769997</c:v>
                </c:pt>
                <c:pt idx="645">
                  <c:v>101.5</c:v>
                </c:pt>
                <c:pt idx="646">
                  <c:v>102.620003</c:v>
                </c:pt>
                <c:pt idx="647">
                  <c:v>104.16999800000001</c:v>
                </c:pt>
                <c:pt idx="648">
                  <c:v>104.010002</c:v>
                </c:pt>
                <c:pt idx="649">
                  <c:v>104.739998</c:v>
                </c:pt>
                <c:pt idx="650">
                  <c:v>104.949997</c:v>
                </c:pt>
                <c:pt idx="651">
                  <c:v>105.220001</c:v>
                </c:pt>
                <c:pt idx="652">
                  <c:v>106.410004</c:v>
                </c:pt>
                <c:pt idx="653">
                  <c:v>105.43</c:v>
                </c:pt>
                <c:pt idx="654">
                  <c:v>105.07</c:v>
                </c:pt>
                <c:pt idx="655">
                  <c:v>103.769997</c:v>
                </c:pt>
                <c:pt idx="656">
                  <c:v>103.849998</c:v>
                </c:pt>
                <c:pt idx="657">
                  <c:v>103.910004</c:v>
                </c:pt>
                <c:pt idx="658">
                  <c:v>104.82</c:v>
                </c:pt>
                <c:pt idx="659">
                  <c:v>104.449997</c:v>
                </c:pt>
                <c:pt idx="660">
                  <c:v>104.269997</c:v>
                </c:pt>
                <c:pt idx="661">
                  <c:v>103.889999</c:v>
                </c:pt>
                <c:pt idx="662">
                  <c:v>104.610001</c:v>
                </c:pt>
                <c:pt idx="663">
                  <c:v>104.18</c:v>
                </c:pt>
                <c:pt idx="664">
                  <c:v>103.75</c:v>
                </c:pt>
                <c:pt idx="665">
                  <c:v>104.290001</c:v>
                </c:pt>
                <c:pt idx="666">
                  <c:v>103.389999</c:v>
                </c:pt>
                <c:pt idx="667">
                  <c:v>103.510002</c:v>
                </c:pt>
                <c:pt idx="668">
                  <c:v>103.33000199999999</c:v>
                </c:pt>
                <c:pt idx="669">
                  <c:v>102.489998</c:v>
                </c:pt>
                <c:pt idx="670">
                  <c:v>102.889999</c:v>
                </c:pt>
                <c:pt idx="671">
                  <c:v>102.91999800000001</c:v>
                </c:pt>
                <c:pt idx="672">
                  <c:v>101.139999</c:v>
                </c:pt>
                <c:pt idx="673">
                  <c:v>100.80999799999999</c:v>
                </c:pt>
                <c:pt idx="674">
                  <c:v>100.32</c:v>
                </c:pt>
                <c:pt idx="675">
                  <c:v>100.260002</c:v>
                </c:pt>
                <c:pt idx="676">
                  <c:v>99.599997999999999</c:v>
                </c:pt>
                <c:pt idx="677">
                  <c:v>99.709998999999996</c:v>
                </c:pt>
                <c:pt idx="678">
                  <c:v>100.16999800000001</c:v>
                </c:pt>
                <c:pt idx="679">
                  <c:v>100.08000199999999</c:v>
                </c:pt>
                <c:pt idx="680">
                  <c:v>100.58000199999999</c:v>
                </c:pt>
                <c:pt idx="681">
                  <c:v>99.220000999999996</c:v>
                </c:pt>
                <c:pt idx="682">
                  <c:v>97.839995999999999</c:v>
                </c:pt>
                <c:pt idx="683">
                  <c:v>98.440002000000007</c:v>
                </c:pt>
                <c:pt idx="684">
                  <c:v>98.470000999999996</c:v>
                </c:pt>
                <c:pt idx="685">
                  <c:v>99.68</c:v>
                </c:pt>
                <c:pt idx="686">
                  <c:v>98.919998000000007</c:v>
                </c:pt>
                <c:pt idx="687">
                  <c:v>98.550003000000004</c:v>
                </c:pt>
                <c:pt idx="688">
                  <c:v>97.769997000000004</c:v>
                </c:pt>
                <c:pt idx="689">
                  <c:v>98.599997999999999</c:v>
                </c:pt>
                <c:pt idx="690">
                  <c:v>98.730002999999996</c:v>
                </c:pt>
                <c:pt idx="691">
                  <c:v>98.529999000000004</c:v>
                </c:pt>
                <c:pt idx="692">
                  <c:v>98.18</c:v>
                </c:pt>
                <c:pt idx="693">
                  <c:v>98.32</c:v>
                </c:pt>
                <c:pt idx="694">
                  <c:v>97.519997000000004</c:v>
                </c:pt>
                <c:pt idx="695">
                  <c:v>96.220000999999996</c:v>
                </c:pt>
                <c:pt idx="696">
                  <c:v>96.269997000000004</c:v>
                </c:pt>
                <c:pt idx="697">
                  <c:v>95.650002000000001</c:v>
                </c:pt>
                <c:pt idx="698">
                  <c:v>95.870002999999997</c:v>
                </c:pt>
                <c:pt idx="699">
                  <c:v>94.489998</c:v>
                </c:pt>
                <c:pt idx="700">
                  <c:v>95.230002999999996</c:v>
                </c:pt>
                <c:pt idx="701">
                  <c:v>94.419998000000007</c:v>
                </c:pt>
                <c:pt idx="702">
                  <c:v>93.589995999999999</c:v>
                </c:pt>
                <c:pt idx="703">
                  <c:v>93.75</c:v>
                </c:pt>
                <c:pt idx="704">
                  <c:v>94.110000999999997</c:v>
                </c:pt>
                <c:pt idx="705">
                  <c:v>94.699996999999996</c:v>
                </c:pt>
                <c:pt idx="706">
                  <c:v>94.769997000000004</c:v>
                </c:pt>
                <c:pt idx="707">
                  <c:v>93.57</c:v>
                </c:pt>
                <c:pt idx="708">
                  <c:v>93.849997999999999</c:v>
                </c:pt>
                <c:pt idx="709">
                  <c:v>94.25</c:v>
                </c:pt>
                <c:pt idx="710">
                  <c:v>95.720000999999996</c:v>
                </c:pt>
                <c:pt idx="711">
                  <c:v>96.239998</c:v>
                </c:pt>
                <c:pt idx="712">
                  <c:v>93.730002999999996</c:v>
                </c:pt>
                <c:pt idx="713">
                  <c:v>94.290001000000004</c:v>
                </c:pt>
                <c:pt idx="714">
                  <c:v>95.269997000000004</c:v>
                </c:pt>
                <c:pt idx="715">
                  <c:v>94.199996999999996</c:v>
                </c:pt>
                <c:pt idx="716">
                  <c:v>93.379997000000003</c:v>
                </c:pt>
                <c:pt idx="717">
                  <c:v>92.870002999999997</c:v>
                </c:pt>
                <c:pt idx="718">
                  <c:v>91.589995999999999</c:v>
                </c:pt>
                <c:pt idx="719">
                  <c:v>91.650002000000001</c:v>
                </c:pt>
                <c:pt idx="720">
                  <c:v>89.82</c:v>
                </c:pt>
                <c:pt idx="721">
                  <c:v>90.349997999999999</c:v>
                </c:pt>
                <c:pt idx="722">
                  <c:v>91.230002999999996</c:v>
                </c:pt>
                <c:pt idx="723">
                  <c:v>91.629997000000003</c:v>
                </c:pt>
                <c:pt idx="724">
                  <c:v>92.410004000000001</c:v>
                </c:pt>
                <c:pt idx="725">
                  <c:v>90.480002999999996</c:v>
                </c:pt>
                <c:pt idx="726">
                  <c:v>89.669998000000007</c:v>
                </c:pt>
                <c:pt idx="727">
                  <c:v>90.760002</c:v>
                </c:pt>
                <c:pt idx="728">
                  <c:v>90.610000999999997</c:v>
                </c:pt>
                <c:pt idx="729">
                  <c:v>89.510002</c:v>
                </c:pt>
                <c:pt idx="730">
                  <c:v>90.43</c:v>
                </c:pt>
                <c:pt idx="731">
                  <c:v>91.169998000000007</c:v>
                </c:pt>
                <c:pt idx="732">
                  <c:v>91.5</c:v>
                </c:pt>
                <c:pt idx="733">
                  <c:v>91.690002000000007</c:v>
                </c:pt>
                <c:pt idx="734">
                  <c:v>91.910004000000001</c:v>
                </c:pt>
                <c:pt idx="735">
                  <c:v>91.639999000000003</c:v>
                </c:pt>
                <c:pt idx="736">
                  <c:v>89.650002000000001</c:v>
                </c:pt>
                <c:pt idx="737">
                  <c:v>88.919998000000007</c:v>
                </c:pt>
                <c:pt idx="738">
                  <c:v>88.239998</c:v>
                </c:pt>
                <c:pt idx="739">
                  <c:v>87.089995999999999</c:v>
                </c:pt>
                <c:pt idx="740">
                  <c:v>85.849997999999999</c:v>
                </c:pt>
                <c:pt idx="741">
                  <c:v>85.709998999999996</c:v>
                </c:pt>
                <c:pt idx="742">
                  <c:v>86.139999000000003</c:v>
                </c:pt>
                <c:pt idx="743">
                  <c:v>84.769997000000004</c:v>
                </c:pt>
                <c:pt idx="744">
                  <c:v>83.889999000000003</c:v>
                </c:pt>
                <c:pt idx="745">
                  <c:v>83.290001000000004</c:v>
                </c:pt>
                <c:pt idx="746">
                  <c:v>84.610000999999997</c:v>
                </c:pt>
                <c:pt idx="747">
                  <c:v>83.669998000000007</c:v>
                </c:pt>
                <c:pt idx="748">
                  <c:v>83.400002000000001</c:v>
                </c:pt>
                <c:pt idx="749">
                  <c:v>84.470000999999996</c:v>
                </c:pt>
                <c:pt idx="750">
                  <c:v>84.75</c:v>
                </c:pt>
                <c:pt idx="751">
                  <c:v>83.730002999999996</c:v>
                </c:pt>
                <c:pt idx="752">
                  <c:v>83.910004000000001</c:v>
                </c:pt>
                <c:pt idx="753">
                  <c:v>82.650002000000001</c:v>
                </c:pt>
                <c:pt idx="754">
                  <c:v>81.440002000000007</c:v>
                </c:pt>
                <c:pt idx="755">
                  <c:v>82.110000999999997</c:v>
                </c:pt>
                <c:pt idx="756">
                  <c:v>82.940002000000007</c:v>
                </c:pt>
                <c:pt idx="757">
                  <c:v>80.779999000000004</c:v>
                </c:pt>
                <c:pt idx="758">
                  <c:v>79.699996999999996</c:v>
                </c:pt>
                <c:pt idx="759">
                  <c:v>80.029999000000004</c:v>
                </c:pt>
                <c:pt idx="760">
                  <c:v>80.650002000000001</c:v>
                </c:pt>
                <c:pt idx="761">
                  <c:v>81.690002000000007</c:v>
                </c:pt>
                <c:pt idx="762">
                  <c:v>81.709998999999996</c:v>
                </c:pt>
                <c:pt idx="763">
                  <c:v>80.760002</c:v>
                </c:pt>
                <c:pt idx="764">
                  <c:v>80.800003000000004</c:v>
                </c:pt>
                <c:pt idx="765">
                  <c:v>80.129997000000003</c:v>
                </c:pt>
                <c:pt idx="766">
                  <c:v>81.150002000000001</c:v>
                </c:pt>
                <c:pt idx="767">
                  <c:v>81.379997000000003</c:v>
                </c:pt>
                <c:pt idx="768">
                  <c:v>82.120002999999997</c:v>
                </c:pt>
                <c:pt idx="769">
                  <c:v>81.339995999999999</c:v>
                </c:pt>
                <c:pt idx="770">
                  <c:v>82.949996999999996</c:v>
                </c:pt>
                <c:pt idx="771">
                  <c:v>83.5</c:v>
                </c:pt>
                <c:pt idx="772">
                  <c:v>83.32</c:v>
                </c:pt>
                <c:pt idx="773">
                  <c:v>83.720000999999996</c:v>
                </c:pt>
                <c:pt idx="774">
                  <c:v>82.599997999999999</c:v>
                </c:pt>
                <c:pt idx="775">
                  <c:v>82.139999000000003</c:v>
                </c:pt>
                <c:pt idx="776">
                  <c:v>82.07</c:v>
                </c:pt>
                <c:pt idx="777">
                  <c:v>81.819999999999993</c:v>
                </c:pt>
                <c:pt idx="778">
                  <c:v>80.690002000000007</c:v>
                </c:pt>
                <c:pt idx="779">
                  <c:v>81.430000000000007</c:v>
                </c:pt>
                <c:pt idx="780">
                  <c:v>80.709998999999996</c:v>
                </c:pt>
                <c:pt idx="781">
                  <c:v>80.510002</c:v>
                </c:pt>
                <c:pt idx="782">
                  <c:v>79.839995999999999</c:v>
                </c:pt>
                <c:pt idx="783">
                  <c:v>77.449996999999996</c:v>
                </c:pt>
                <c:pt idx="784">
                  <c:v>76.819999999999993</c:v>
                </c:pt>
                <c:pt idx="785">
                  <c:v>78.069999999999993</c:v>
                </c:pt>
                <c:pt idx="786">
                  <c:v>78.639999000000003</c:v>
                </c:pt>
                <c:pt idx="787">
                  <c:v>78.779999000000004</c:v>
                </c:pt>
                <c:pt idx="788">
                  <c:v>77.480002999999996</c:v>
                </c:pt>
                <c:pt idx="789">
                  <c:v>78.860000999999997</c:v>
                </c:pt>
                <c:pt idx="790">
                  <c:v>79.529999000000004</c:v>
                </c:pt>
                <c:pt idx="791">
                  <c:v>79.180000000000007</c:v>
                </c:pt>
                <c:pt idx="792">
                  <c:v>78.319999999999993</c:v>
                </c:pt>
                <c:pt idx="793">
                  <c:v>78.419998000000007</c:v>
                </c:pt>
                <c:pt idx="794">
                  <c:v>79.25</c:v>
                </c:pt>
                <c:pt idx="795">
                  <c:v>79.720000999999996</c:v>
                </c:pt>
                <c:pt idx="796">
                  <c:v>80.489998</c:v>
                </c:pt>
                <c:pt idx="797">
                  <c:v>80.739998</c:v>
                </c:pt>
                <c:pt idx="798">
                  <c:v>79.949996999999996</c:v>
                </c:pt>
                <c:pt idx="799">
                  <c:v>79.529999000000004</c:v>
                </c:pt>
                <c:pt idx="800">
                  <c:v>79.010002</c:v>
                </c:pt>
                <c:pt idx="801">
                  <c:v>79.889999000000003</c:v>
                </c:pt>
                <c:pt idx="802">
                  <c:v>80.199996999999996</c:v>
                </c:pt>
                <c:pt idx="803">
                  <c:v>81.069999999999993</c:v>
                </c:pt>
                <c:pt idx="804">
                  <c:v>80.290001000000004</c:v>
                </c:pt>
                <c:pt idx="805">
                  <c:v>80.889999000000003</c:v>
                </c:pt>
                <c:pt idx="806">
                  <c:v>80.239998</c:v>
                </c:pt>
                <c:pt idx="807">
                  <c:v>80.209998999999996</c:v>
                </c:pt>
                <c:pt idx="808">
                  <c:v>80.440002000000007</c:v>
                </c:pt>
                <c:pt idx="809">
                  <c:v>81.589995999999999</c:v>
                </c:pt>
                <c:pt idx="810">
                  <c:v>82.690002000000007</c:v>
                </c:pt>
                <c:pt idx="811">
                  <c:v>81.819999999999993</c:v>
                </c:pt>
                <c:pt idx="812">
                  <c:v>81.959998999999996</c:v>
                </c:pt>
                <c:pt idx="813">
                  <c:v>82.029999000000004</c:v>
                </c:pt>
                <c:pt idx="814">
                  <c:v>82.68</c:v>
                </c:pt>
                <c:pt idx="815">
                  <c:v>83.010002</c:v>
                </c:pt>
                <c:pt idx="816">
                  <c:v>83.519997000000004</c:v>
                </c:pt>
                <c:pt idx="817">
                  <c:v>82.169998000000007</c:v>
                </c:pt>
                <c:pt idx="818">
                  <c:v>83.410004000000001</c:v>
                </c:pt>
                <c:pt idx="819">
                  <c:v>83.43</c:v>
                </c:pt>
                <c:pt idx="820">
                  <c:v>81.900002000000001</c:v>
                </c:pt>
                <c:pt idx="821">
                  <c:v>82.510002</c:v>
                </c:pt>
                <c:pt idx="822">
                  <c:v>82.230002999999996</c:v>
                </c:pt>
                <c:pt idx="823">
                  <c:v>82.529999000000004</c:v>
                </c:pt>
                <c:pt idx="824">
                  <c:v>80.949996999999996</c:v>
                </c:pt>
                <c:pt idx="825">
                  <c:v>82.07</c:v>
                </c:pt>
                <c:pt idx="826">
                  <c:v>81.949996999999996</c:v>
                </c:pt>
                <c:pt idx="827">
                  <c:v>81.889999000000003</c:v>
                </c:pt>
                <c:pt idx="828">
                  <c:v>80.889999000000003</c:v>
                </c:pt>
                <c:pt idx="829">
                  <c:v>81.120002999999997</c:v>
                </c:pt>
                <c:pt idx="830">
                  <c:v>79.870002999999997</c:v>
                </c:pt>
                <c:pt idx="831">
                  <c:v>79.319999999999993</c:v>
                </c:pt>
                <c:pt idx="832">
                  <c:v>79.319999999999993</c:v>
                </c:pt>
                <c:pt idx="833">
                  <c:v>78.860000999999997</c:v>
                </c:pt>
                <c:pt idx="834">
                  <c:v>79.970000999999996</c:v>
                </c:pt>
                <c:pt idx="835">
                  <c:v>79.930000000000007</c:v>
                </c:pt>
                <c:pt idx="836">
                  <c:v>79.110000999999997</c:v>
                </c:pt>
                <c:pt idx="837">
                  <c:v>79.239998</c:v>
                </c:pt>
                <c:pt idx="838">
                  <c:v>78.389999000000003</c:v>
                </c:pt>
                <c:pt idx="839">
                  <c:v>77.160004000000001</c:v>
                </c:pt>
                <c:pt idx="840">
                  <c:v>77.309997999999993</c:v>
                </c:pt>
                <c:pt idx="841">
                  <c:v>75.760002</c:v>
                </c:pt>
                <c:pt idx="842">
                  <c:v>76.980002999999996</c:v>
                </c:pt>
                <c:pt idx="843">
                  <c:v>76.610000999999997</c:v>
                </c:pt>
                <c:pt idx="844">
                  <c:v>76.800003000000004</c:v>
                </c:pt>
                <c:pt idx="845">
                  <c:v>76.370002999999997</c:v>
                </c:pt>
                <c:pt idx="846">
                  <c:v>76.019997000000004</c:v>
                </c:pt>
                <c:pt idx="847">
                  <c:v>76.440002000000007</c:v>
                </c:pt>
                <c:pt idx="848">
                  <c:v>76.120002999999997</c:v>
                </c:pt>
                <c:pt idx="849">
                  <c:v>75.75</c:v>
                </c:pt>
                <c:pt idx="850">
                  <c:v>75.930000000000007</c:v>
                </c:pt>
                <c:pt idx="851">
                  <c:v>75.040001000000004</c:v>
                </c:pt>
                <c:pt idx="852">
                  <c:v>75.690002000000007</c:v>
                </c:pt>
                <c:pt idx="853">
                  <c:v>74.199996999999996</c:v>
                </c:pt>
                <c:pt idx="854">
                  <c:v>74.309997999999993</c:v>
                </c:pt>
                <c:pt idx="855">
                  <c:v>72.709998999999996</c:v>
                </c:pt>
                <c:pt idx="856">
                  <c:v>70.980002999999996</c:v>
                </c:pt>
                <c:pt idx="857">
                  <c:v>72.879997000000003</c:v>
                </c:pt>
                <c:pt idx="858">
                  <c:v>72.370002999999997</c:v>
                </c:pt>
                <c:pt idx="859">
                  <c:v>71.949996999999996</c:v>
                </c:pt>
                <c:pt idx="860">
                  <c:v>72.910004000000001</c:v>
                </c:pt>
                <c:pt idx="861">
                  <c:v>73.120002999999997</c:v>
                </c:pt>
                <c:pt idx="862">
                  <c:v>72.279999000000004</c:v>
                </c:pt>
                <c:pt idx="863">
                  <c:v>72.180000000000007</c:v>
                </c:pt>
                <c:pt idx="864">
                  <c:v>71.25</c:v>
                </c:pt>
                <c:pt idx="865">
                  <c:v>70.110000999999997</c:v>
                </c:pt>
                <c:pt idx="866">
                  <c:v>70.410004000000001</c:v>
                </c:pt>
                <c:pt idx="867">
                  <c:v>70.379997000000003</c:v>
                </c:pt>
                <c:pt idx="868">
                  <c:v>70.319999999999993</c:v>
                </c:pt>
                <c:pt idx="869">
                  <c:v>69.470000999999996</c:v>
                </c:pt>
                <c:pt idx="870">
                  <c:v>69.709998999999996</c:v>
                </c:pt>
                <c:pt idx="871">
                  <c:v>69.849997999999999</c:v>
                </c:pt>
                <c:pt idx="872">
                  <c:v>68.709998999999996</c:v>
                </c:pt>
                <c:pt idx="873">
                  <c:v>67.709998999999996</c:v>
                </c:pt>
                <c:pt idx="874">
                  <c:v>67.150002000000001</c:v>
                </c:pt>
                <c:pt idx="875">
                  <c:v>66.849997999999999</c:v>
                </c:pt>
                <c:pt idx="876">
                  <c:v>68.449996999999996</c:v>
                </c:pt>
                <c:pt idx="877">
                  <c:v>69.059997999999993</c:v>
                </c:pt>
                <c:pt idx="878">
                  <c:v>69.650002000000001</c:v>
                </c:pt>
                <c:pt idx="879">
                  <c:v>69.489998</c:v>
                </c:pt>
                <c:pt idx="880">
                  <c:v>69</c:v>
                </c:pt>
                <c:pt idx="881">
                  <c:v>69.480002999999996</c:v>
                </c:pt>
                <c:pt idx="882">
                  <c:v>69.110000999999997</c:v>
                </c:pt>
                <c:pt idx="883">
                  <c:v>68.800003000000004</c:v>
                </c:pt>
                <c:pt idx="884">
                  <c:v>68.290001000000004</c:v>
                </c:pt>
                <c:pt idx="885">
                  <c:v>67.769997000000004</c:v>
                </c:pt>
                <c:pt idx="886">
                  <c:v>68.269997000000004</c:v>
                </c:pt>
                <c:pt idx="887">
                  <c:v>68.160004000000001</c:v>
                </c:pt>
                <c:pt idx="888">
                  <c:v>71.040001000000004</c:v>
                </c:pt>
                <c:pt idx="889">
                  <c:v>71.190002000000007</c:v>
                </c:pt>
                <c:pt idx="890">
                  <c:v>70.809997999999993</c:v>
                </c:pt>
                <c:pt idx="891">
                  <c:v>72.010002</c:v>
                </c:pt>
                <c:pt idx="892">
                  <c:v>73.239998</c:v>
                </c:pt>
                <c:pt idx="893">
                  <c:v>72.790001000000004</c:v>
                </c:pt>
                <c:pt idx="894">
                  <c:v>72.550003000000004</c:v>
                </c:pt>
                <c:pt idx="895">
                  <c:v>72.559997999999993</c:v>
                </c:pt>
                <c:pt idx="896">
                  <c:v>73.559997999999993</c:v>
                </c:pt>
                <c:pt idx="897">
                  <c:v>74.650002000000001</c:v>
                </c:pt>
                <c:pt idx="898">
                  <c:v>74.669998000000007</c:v>
                </c:pt>
                <c:pt idx="899">
                  <c:v>74.459998999999996</c:v>
                </c:pt>
                <c:pt idx="900">
                  <c:v>73.830001999999993</c:v>
                </c:pt>
                <c:pt idx="901">
                  <c:v>74.629997000000003</c:v>
                </c:pt>
                <c:pt idx="902">
                  <c:v>76.129997000000003</c:v>
                </c:pt>
                <c:pt idx="903">
                  <c:v>76.900002000000001</c:v>
                </c:pt>
                <c:pt idx="904">
                  <c:v>76.029999000000004</c:v>
                </c:pt>
                <c:pt idx="905">
                  <c:v>76.730002999999996</c:v>
                </c:pt>
                <c:pt idx="906">
                  <c:v>78.059997999999993</c:v>
                </c:pt>
                <c:pt idx="907">
                  <c:v>77.910004000000001</c:v>
                </c:pt>
                <c:pt idx="908">
                  <c:v>76.599997999999999</c:v>
                </c:pt>
                <c:pt idx="909">
                  <c:v>76.559997999999993</c:v>
                </c:pt>
                <c:pt idx="910">
                  <c:v>77.319999999999993</c:v>
                </c:pt>
                <c:pt idx="911">
                  <c:v>77.629997000000003</c:v>
                </c:pt>
                <c:pt idx="912">
                  <c:v>77.819999999999993</c:v>
                </c:pt>
                <c:pt idx="913">
                  <c:v>77.120002999999997</c:v>
                </c:pt>
                <c:pt idx="914">
                  <c:v>75.919998000000007</c:v>
                </c:pt>
                <c:pt idx="915">
                  <c:v>74.599997999999999</c:v>
                </c:pt>
                <c:pt idx="916">
                  <c:v>75.089995999999999</c:v>
                </c:pt>
                <c:pt idx="917">
                  <c:v>75.139999000000003</c:v>
                </c:pt>
                <c:pt idx="918">
                  <c:v>74.190002000000007</c:v>
                </c:pt>
                <c:pt idx="919">
                  <c:v>72.790001000000004</c:v>
                </c:pt>
                <c:pt idx="920">
                  <c:v>72.440002000000007</c:v>
                </c:pt>
                <c:pt idx="921">
                  <c:v>73.139999000000003</c:v>
                </c:pt>
                <c:pt idx="922">
                  <c:v>72.440002000000007</c:v>
                </c:pt>
                <c:pt idx="923">
                  <c:v>73.370002999999997</c:v>
                </c:pt>
                <c:pt idx="924">
                  <c:v>74.260002</c:v>
                </c:pt>
                <c:pt idx="925">
                  <c:v>74.470000999999996</c:v>
                </c:pt>
                <c:pt idx="926">
                  <c:v>75.930000000000007</c:v>
                </c:pt>
                <c:pt idx="927">
                  <c:v>76.309997999999993</c:v>
                </c:pt>
                <c:pt idx="928">
                  <c:v>75.680000000000007</c:v>
                </c:pt>
                <c:pt idx="929">
                  <c:v>76.519997000000004</c:v>
                </c:pt>
                <c:pt idx="930">
                  <c:v>77.860000999999997</c:v>
                </c:pt>
                <c:pt idx="931">
                  <c:v>77.440002000000007</c:v>
                </c:pt>
                <c:pt idx="932">
                  <c:v>76.959998999999996</c:v>
                </c:pt>
                <c:pt idx="933">
                  <c:v>78.400002000000001</c:v>
                </c:pt>
                <c:pt idx="934">
                  <c:v>78.120002999999997</c:v>
                </c:pt>
                <c:pt idx="935">
                  <c:v>77.290001000000004</c:v>
                </c:pt>
                <c:pt idx="936">
                  <c:v>76.889999000000003</c:v>
                </c:pt>
                <c:pt idx="937">
                  <c:v>77.809997999999993</c:v>
                </c:pt>
                <c:pt idx="938">
                  <c:v>77.779999000000004</c:v>
                </c:pt>
                <c:pt idx="939">
                  <c:v>77.690002000000007</c:v>
                </c:pt>
                <c:pt idx="940">
                  <c:v>77.419998000000007</c:v>
                </c:pt>
                <c:pt idx="941">
                  <c:v>77.099997999999999</c:v>
                </c:pt>
                <c:pt idx="942">
                  <c:v>77.699996999999996</c:v>
                </c:pt>
                <c:pt idx="943">
                  <c:v>78.459998999999996</c:v>
                </c:pt>
                <c:pt idx="944">
                  <c:v>78.610000999999997</c:v>
                </c:pt>
                <c:pt idx="945">
                  <c:v>77.449996999999996</c:v>
                </c:pt>
                <c:pt idx="946">
                  <c:v>76.870002999999997</c:v>
                </c:pt>
                <c:pt idx="947">
                  <c:v>76.309997999999993</c:v>
                </c:pt>
                <c:pt idx="948">
                  <c:v>76.529999000000004</c:v>
                </c:pt>
                <c:pt idx="949">
                  <c:v>75.699996999999996</c:v>
                </c:pt>
                <c:pt idx="950">
                  <c:v>75.029999000000004</c:v>
                </c:pt>
                <c:pt idx="951">
                  <c:v>75.440002000000007</c:v>
                </c:pt>
                <c:pt idx="952">
                  <c:v>75.370002999999997</c:v>
                </c:pt>
                <c:pt idx="953">
                  <c:v>74.769997000000004</c:v>
                </c:pt>
                <c:pt idx="954">
                  <c:v>73.839995999999999</c:v>
                </c:pt>
                <c:pt idx="955">
                  <c:v>74.269997000000004</c:v>
                </c:pt>
                <c:pt idx="956">
                  <c:v>72.910004000000001</c:v>
                </c:pt>
                <c:pt idx="957">
                  <c:v>73.300003000000004</c:v>
                </c:pt>
                <c:pt idx="958">
                  <c:v>74.029999000000004</c:v>
                </c:pt>
                <c:pt idx="959">
                  <c:v>73.300003000000004</c:v>
                </c:pt>
                <c:pt idx="960">
                  <c:v>73.279999000000004</c:v>
                </c:pt>
                <c:pt idx="961">
                  <c:v>73.489998</c:v>
                </c:pt>
                <c:pt idx="962">
                  <c:v>72.559997999999993</c:v>
                </c:pt>
                <c:pt idx="963">
                  <c:v>72.230002999999996</c:v>
                </c:pt>
                <c:pt idx="964">
                  <c:v>73.680000000000007</c:v>
                </c:pt>
                <c:pt idx="965">
                  <c:v>73.220000999999996</c:v>
                </c:pt>
                <c:pt idx="966">
                  <c:v>73.360000999999997</c:v>
                </c:pt>
                <c:pt idx="967">
                  <c:v>73.330001999999993</c:v>
                </c:pt>
                <c:pt idx="968">
                  <c:v>73.339995999999999</c:v>
                </c:pt>
                <c:pt idx="969">
                  <c:v>75.309997999999993</c:v>
                </c:pt>
                <c:pt idx="970">
                  <c:v>75.440002000000007</c:v>
                </c:pt>
                <c:pt idx="971">
                  <c:v>74.699996999999996</c:v>
                </c:pt>
                <c:pt idx="972">
                  <c:v>75.879997000000003</c:v>
                </c:pt>
                <c:pt idx="973">
                  <c:v>75.540001000000004</c:v>
                </c:pt>
                <c:pt idx="974">
                  <c:v>76.190002000000007</c:v>
                </c:pt>
                <c:pt idx="975">
                  <c:v>75.709998999999996</c:v>
                </c:pt>
                <c:pt idx="976">
                  <c:v>75.489998</c:v>
                </c:pt>
                <c:pt idx="977">
                  <c:v>76.169998000000007</c:v>
                </c:pt>
                <c:pt idx="978">
                  <c:v>76.330001999999993</c:v>
                </c:pt>
                <c:pt idx="979">
                  <c:v>76.569999999999993</c:v>
                </c:pt>
                <c:pt idx="980">
                  <c:v>75.230002999999996</c:v>
                </c:pt>
                <c:pt idx="981">
                  <c:v>75.230002999999996</c:v>
                </c:pt>
                <c:pt idx="982">
                  <c:v>75.389999000000003</c:v>
                </c:pt>
                <c:pt idx="983">
                  <c:v>75.680000000000007</c:v>
                </c:pt>
                <c:pt idx="984">
                  <c:v>76.639999000000003</c:v>
                </c:pt>
                <c:pt idx="985">
                  <c:v>76.839995999999999</c:v>
                </c:pt>
                <c:pt idx="986">
                  <c:v>77.040001000000004</c:v>
                </c:pt>
                <c:pt idx="987">
                  <c:v>77.690002000000007</c:v>
                </c:pt>
                <c:pt idx="988">
                  <c:v>77.779999000000004</c:v>
                </c:pt>
                <c:pt idx="989">
                  <c:v>77.010002</c:v>
                </c:pt>
                <c:pt idx="990">
                  <c:v>77</c:v>
                </c:pt>
                <c:pt idx="991">
                  <c:v>76.760002</c:v>
                </c:pt>
                <c:pt idx="992">
                  <c:v>76.620002999999997</c:v>
                </c:pt>
                <c:pt idx="993">
                  <c:v>76.040001000000004</c:v>
                </c:pt>
                <c:pt idx="994">
                  <c:v>75.309997999999993</c:v>
                </c:pt>
                <c:pt idx="995">
                  <c:v>75.709998999999996</c:v>
                </c:pt>
                <c:pt idx="996">
                  <c:v>75.379997000000003</c:v>
                </c:pt>
                <c:pt idx="997">
                  <c:v>75.849997999999999</c:v>
                </c:pt>
                <c:pt idx="998">
                  <c:v>75.680000000000007</c:v>
                </c:pt>
                <c:pt idx="999">
                  <c:v>76.220000999999996</c:v>
                </c:pt>
                <c:pt idx="1000">
                  <c:v>77.019997000000004</c:v>
                </c:pt>
                <c:pt idx="1001">
                  <c:v>76.440002000000007</c:v>
                </c:pt>
                <c:pt idx="1002">
                  <c:v>75.970000999999996</c:v>
                </c:pt>
                <c:pt idx="1003">
                  <c:v>76.889999000000003</c:v>
                </c:pt>
                <c:pt idx="1004">
                  <c:v>74.75</c:v>
                </c:pt>
                <c:pt idx="1005">
                  <c:v>76.190002000000007</c:v>
                </c:pt>
                <c:pt idx="1006">
                  <c:v>76.470000999999996</c:v>
                </c:pt>
                <c:pt idx="1007">
                  <c:v>76.040001000000004</c:v>
                </c:pt>
                <c:pt idx="1008">
                  <c:v>75.610000999999997</c:v>
                </c:pt>
                <c:pt idx="1009">
                  <c:v>74.769997000000004</c:v>
                </c:pt>
                <c:pt idx="1010">
                  <c:v>74.639999000000003</c:v>
                </c:pt>
                <c:pt idx="1011">
                  <c:v>75.339995999999999</c:v>
                </c:pt>
                <c:pt idx="1012">
                  <c:v>76</c:v>
                </c:pt>
                <c:pt idx="1013">
                  <c:v>75.25</c:v>
                </c:pt>
                <c:pt idx="1014">
                  <c:v>74.569999999999993</c:v>
                </c:pt>
                <c:pt idx="1015">
                  <c:v>74.25</c:v>
                </c:pt>
                <c:pt idx="1016">
                  <c:v>74.190002000000007</c:v>
                </c:pt>
                <c:pt idx="1017">
                  <c:v>73.739998</c:v>
                </c:pt>
                <c:pt idx="1018">
                  <c:v>73.349997999999999</c:v>
                </c:pt>
                <c:pt idx="1019">
                  <c:v>73.239998</c:v>
                </c:pt>
                <c:pt idx="1020">
                  <c:v>73.370002999999997</c:v>
                </c:pt>
                <c:pt idx="1021">
                  <c:v>73.040001000000004</c:v>
                </c:pt>
                <c:pt idx="1022">
                  <c:v>72.800003000000004</c:v>
                </c:pt>
                <c:pt idx="1023">
                  <c:v>73.339995999999999</c:v>
                </c:pt>
                <c:pt idx="1024">
                  <c:v>73.959998999999996</c:v>
                </c:pt>
                <c:pt idx="1025">
                  <c:v>74.410004000000001</c:v>
                </c:pt>
                <c:pt idx="1026">
                  <c:v>74.5</c:v>
                </c:pt>
                <c:pt idx="1027">
                  <c:v>74.089995999999999</c:v>
                </c:pt>
                <c:pt idx="1028">
                  <c:v>73.889999000000003</c:v>
                </c:pt>
                <c:pt idx="1029">
                  <c:v>74.25</c:v>
                </c:pt>
                <c:pt idx="1030">
                  <c:v>73.25</c:v>
                </c:pt>
                <c:pt idx="1031">
                  <c:v>74.010002</c:v>
                </c:pt>
                <c:pt idx="1032">
                  <c:v>73.889999000000003</c:v>
                </c:pt>
                <c:pt idx="1033">
                  <c:v>74.139999000000003</c:v>
                </c:pt>
                <c:pt idx="1034">
                  <c:v>73.620002999999997</c:v>
                </c:pt>
                <c:pt idx="1035">
                  <c:v>74.080001999999993</c:v>
                </c:pt>
                <c:pt idx="1036">
                  <c:v>74.760002</c:v>
                </c:pt>
                <c:pt idx="1037">
                  <c:v>74.610000999999997</c:v>
                </c:pt>
                <c:pt idx="1038">
                  <c:v>74.940002000000007</c:v>
                </c:pt>
                <c:pt idx="1039">
                  <c:v>75.089995999999999</c:v>
                </c:pt>
                <c:pt idx="1040">
                  <c:v>74.330001999999993</c:v>
                </c:pt>
                <c:pt idx="1041">
                  <c:v>74.849997999999999</c:v>
                </c:pt>
                <c:pt idx="1042">
                  <c:v>74.830001999999993</c:v>
                </c:pt>
                <c:pt idx="1043">
                  <c:v>74.790001000000004</c:v>
                </c:pt>
                <c:pt idx="1044">
                  <c:v>75.089995999999999</c:v>
                </c:pt>
                <c:pt idx="1045">
                  <c:v>74.139999000000003</c:v>
                </c:pt>
                <c:pt idx="1046">
                  <c:v>74.919998000000007</c:v>
                </c:pt>
                <c:pt idx="1047">
                  <c:v>74.379997000000003</c:v>
                </c:pt>
                <c:pt idx="1048">
                  <c:v>73.569999999999993</c:v>
                </c:pt>
                <c:pt idx="1049">
                  <c:v>72.569999999999993</c:v>
                </c:pt>
                <c:pt idx="1050">
                  <c:v>72.400002000000001</c:v>
                </c:pt>
                <c:pt idx="1051">
                  <c:v>72.660004000000001</c:v>
                </c:pt>
                <c:pt idx="1052">
                  <c:v>73.010002</c:v>
                </c:pt>
                <c:pt idx="1053">
                  <c:v>73.830001999999993</c:v>
                </c:pt>
                <c:pt idx="1054">
                  <c:v>74.599997999999999</c:v>
                </c:pt>
                <c:pt idx="1055">
                  <c:v>74.010002</c:v>
                </c:pt>
                <c:pt idx="1056">
                  <c:v>74.120002999999997</c:v>
                </c:pt>
                <c:pt idx="1057">
                  <c:v>74.419998000000007</c:v>
                </c:pt>
                <c:pt idx="1058">
                  <c:v>75.190002000000007</c:v>
                </c:pt>
                <c:pt idx="1059">
                  <c:v>74.279999000000004</c:v>
                </c:pt>
                <c:pt idx="1060">
                  <c:v>74.470000999999996</c:v>
                </c:pt>
                <c:pt idx="1061">
                  <c:v>74.25</c:v>
                </c:pt>
                <c:pt idx="1062">
                  <c:v>74.160004000000001</c:v>
                </c:pt>
                <c:pt idx="1063">
                  <c:v>74.360000999999997</c:v>
                </c:pt>
                <c:pt idx="1064">
                  <c:v>73.040001000000004</c:v>
                </c:pt>
                <c:pt idx="1065">
                  <c:v>73.569999999999993</c:v>
                </c:pt>
                <c:pt idx="1066">
                  <c:v>73.819999999999993</c:v>
                </c:pt>
                <c:pt idx="1067">
                  <c:v>72.449996999999996</c:v>
                </c:pt>
                <c:pt idx="1068">
                  <c:v>71.739998</c:v>
                </c:pt>
                <c:pt idx="1069">
                  <c:v>70.470000999999996</c:v>
                </c:pt>
                <c:pt idx="1070">
                  <c:v>71.510002</c:v>
                </c:pt>
                <c:pt idx="1071">
                  <c:v>71.059997999999993</c:v>
                </c:pt>
                <c:pt idx="1072">
                  <c:v>71.669998000000007</c:v>
                </c:pt>
                <c:pt idx="1073">
                  <c:v>71.989998</c:v>
                </c:pt>
                <c:pt idx="1074">
                  <c:v>71.080001999999993</c:v>
                </c:pt>
                <c:pt idx="1075">
                  <c:v>70.769997000000004</c:v>
                </c:pt>
                <c:pt idx="1076">
                  <c:v>70.730002999999996</c:v>
                </c:pt>
                <c:pt idx="1077">
                  <c:v>70.230002999999996</c:v>
                </c:pt>
                <c:pt idx="1078">
                  <c:v>69.760002</c:v>
                </c:pt>
                <c:pt idx="1079">
                  <c:v>69.410004000000001</c:v>
                </c:pt>
                <c:pt idx="1080">
                  <c:v>69.779999000000004</c:v>
                </c:pt>
                <c:pt idx="1081">
                  <c:v>69</c:v>
                </c:pt>
                <c:pt idx="1082">
                  <c:v>69.419998000000007</c:v>
                </c:pt>
                <c:pt idx="1083">
                  <c:v>70.970000999999996</c:v>
                </c:pt>
                <c:pt idx="1084">
                  <c:v>70.550003000000004</c:v>
                </c:pt>
                <c:pt idx="1085">
                  <c:v>70.760002</c:v>
                </c:pt>
                <c:pt idx="1086">
                  <c:v>70.889999000000003</c:v>
                </c:pt>
                <c:pt idx="1087">
                  <c:v>71.629997000000003</c:v>
                </c:pt>
                <c:pt idx="1088">
                  <c:v>71.5</c:v>
                </c:pt>
                <c:pt idx="1089">
                  <c:v>71.839995999999999</c:v>
                </c:pt>
                <c:pt idx="1090">
                  <c:v>70.639999000000003</c:v>
                </c:pt>
                <c:pt idx="1091">
                  <c:v>69.819999999999993</c:v>
                </c:pt>
                <c:pt idx="1092">
                  <c:v>69.910004000000001</c:v>
                </c:pt>
                <c:pt idx="1093">
                  <c:v>70.169998000000007</c:v>
                </c:pt>
                <c:pt idx="1094">
                  <c:v>70.400002000000001</c:v>
                </c:pt>
                <c:pt idx="1095">
                  <c:v>69.980002999999996</c:v>
                </c:pt>
                <c:pt idx="1096">
                  <c:v>70.129997000000003</c:v>
                </c:pt>
                <c:pt idx="1097">
                  <c:v>70.279999000000004</c:v>
                </c:pt>
                <c:pt idx="1098">
                  <c:v>69.940002000000007</c:v>
                </c:pt>
                <c:pt idx="1099">
                  <c:v>69.639999000000003</c:v>
                </c:pt>
                <c:pt idx="1100">
                  <c:v>69.959998999999996</c:v>
                </c:pt>
                <c:pt idx="1101">
                  <c:v>69.599997999999999</c:v>
                </c:pt>
                <c:pt idx="1102">
                  <c:v>69.739998</c:v>
                </c:pt>
                <c:pt idx="1103">
                  <c:v>68.430000000000007</c:v>
                </c:pt>
                <c:pt idx="1104">
                  <c:v>68.889999000000003</c:v>
                </c:pt>
                <c:pt idx="1105">
                  <c:v>67.599997999999999</c:v>
                </c:pt>
                <c:pt idx="1106">
                  <c:v>67.319999999999993</c:v>
                </c:pt>
                <c:pt idx="1107">
                  <c:v>66.980002999999996</c:v>
                </c:pt>
                <c:pt idx="1108">
                  <c:v>67.129997000000003</c:v>
                </c:pt>
                <c:pt idx="1109">
                  <c:v>67.059997999999993</c:v>
                </c:pt>
                <c:pt idx="1110">
                  <c:v>65.800003000000004</c:v>
                </c:pt>
                <c:pt idx="1111">
                  <c:v>64.610000999999997</c:v>
                </c:pt>
                <c:pt idx="1112">
                  <c:v>65.400002000000001</c:v>
                </c:pt>
                <c:pt idx="1113">
                  <c:v>65.220000999999996</c:v>
                </c:pt>
                <c:pt idx="1114">
                  <c:v>64.699996999999996</c:v>
                </c:pt>
                <c:pt idx="1115">
                  <c:v>65.870002999999997</c:v>
                </c:pt>
                <c:pt idx="1116">
                  <c:v>65.879997000000003</c:v>
                </c:pt>
                <c:pt idx="1117">
                  <c:v>66.870002999999997</c:v>
                </c:pt>
                <c:pt idx="1118">
                  <c:v>65.5</c:v>
                </c:pt>
                <c:pt idx="1119">
                  <c:v>66.290001000000004</c:v>
                </c:pt>
                <c:pt idx="1120">
                  <c:v>65.529999000000004</c:v>
                </c:pt>
                <c:pt idx="1121">
                  <c:v>64.779999000000004</c:v>
                </c:pt>
                <c:pt idx="1122">
                  <c:v>64.180000000000007</c:v>
                </c:pt>
                <c:pt idx="1123">
                  <c:v>63.099997999999999</c:v>
                </c:pt>
                <c:pt idx="1124">
                  <c:v>63.419998</c:v>
                </c:pt>
                <c:pt idx="1125">
                  <c:v>64.199996999999996</c:v>
                </c:pt>
                <c:pt idx="1126">
                  <c:v>64.769997000000004</c:v>
                </c:pt>
                <c:pt idx="1127">
                  <c:v>63.75</c:v>
                </c:pt>
                <c:pt idx="1128">
                  <c:v>64.410004000000001</c:v>
                </c:pt>
                <c:pt idx="1129">
                  <c:v>64.199996999999996</c:v>
                </c:pt>
                <c:pt idx="1130">
                  <c:v>64</c:v>
                </c:pt>
                <c:pt idx="1131">
                  <c:v>63.75</c:v>
                </c:pt>
                <c:pt idx="1132">
                  <c:v>64.760002</c:v>
                </c:pt>
                <c:pt idx="1133">
                  <c:v>66.069999999999993</c:v>
                </c:pt>
                <c:pt idx="1134">
                  <c:v>66.400002000000001</c:v>
                </c:pt>
                <c:pt idx="1135">
                  <c:v>65.889999000000003</c:v>
                </c:pt>
                <c:pt idx="1136">
                  <c:v>66.779999000000004</c:v>
                </c:pt>
                <c:pt idx="1137">
                  <c:v>67.5</c:v>
                </c:pt>
                <c:pt idx="1138">
                  <c:v>66.290001000000004</c:v>
                </c:pt>
                <c:pt idx="1139">
                  <c:v>66.75</c:v>
                </c:pt>
                <c:pt idx="1140">
                  <c:v>66.629997000000003</c:v>
                </c:pt>
                <c:pt idx="1141">
                  <c:v>68.040001000000004</c:v>
                </c:pt>
                <c:pt idx="1142">
                  <c:v>67.339995999999999</c:v>
                </c:pt>
                <c:pt idx="1143">
                  <c:v>68.080001999999993</c:v>
                </c:pt>
                <c:pt idx="1144">
                  <c:v>68.370002999999997</c:v>
                </c:pt>
                <c:pt idx="1145">
                  <c:v>68.830001999999993</c:v>
                </c:pt>
                <c:pt idx="1146">
                  <c:v>68.839995999999999</c:v>
                </c:pt>
                <c:pt idx="1147">
                  <c:v>69.110000999999997</c:v>
                </c:pt>
                <c:pt idx="1148">
                  <c:v>68.639999000000003</c:v>
                </c:pt>
                <c:pt idx="1149">
                  <c:v>69.400002000000001</c:v>
                </c:pt>
                <c:pt idx="1150">
                  <c:v>69.599997999999999</c:v>
                </c:pt>
                <c:pt idx="1151">
                  <c:v>70.470000999999996</c:v>
                </c:pt>
                <c:pt idx="1152">
                  <c:v>69.830001999999993</c:v>
                </c:pt>
                <c:pt idx="1153">
                  <c:v>70.690002000000007</c:v>
                </c:pt>
                <c:pt idx="1154">
                  <c:v>70.339995999999999</c:v>
                </c:pt>
                <c:pt idx="1155">
                  <c:v>71.569999999999993</c:v>
                </c:pt>
                <c:pt idx="1156">
                  <c:v>72.260002</c:v>
                </c:pt>
                <c:pt idx="1157">
                  <c:v>72.089995999999999</c:v>
                </c:pt>
                <c:pt idx="1158">
                  <c:v>71.580001999999993</c:v>
                </c:pt>
                <c:pt idx="1159">
                  <c:v>71.459998999999996</c:v>
                </c:pt>
                <c:pt idx="1160">
                  <c:v>71.849997999999999</c:v>
                </c:pt>
                <c:pt idx="1161">
                  <c:v>73.430000000000007</c:v>
                </c:pt>
                <c:pt idx="1162">
                  <c:v>74.849997999999999</c:v>
                </c:pt>
                <c:pt idx="1163">
                  <c:v>74.839995999999999</c:v>
                </c:pt>
                <c:pt idx="1164">
                  <c:v>74.370002999999997</c:v>
                </c:pt>
                <c:pt idx="1165">
                  <c:v>74.580001999999993</c:v>
                </c:pt>
                <c:pt idx="1166">
                  <c:v>74.940002000000007</c:v>
                </c:pt>
                <c:pt idx="1167">
                  <c:v>74.720000999999996</c:v>
                </c:pt>
                <c:pt idx="1168">
                  <c:v>74.160004000000001</c:v>
                </c:pt>
                <c:pt idx="1169">
                  <c:v>74.370002999999997</c:v>
                </c:pt>
                <c:pt idx="1170">
                  <c:v>75.480002999999996</c:v>
                </c:pt>
                <c:pt idx="1171">
                  <c:v>75.080001999999993</c:v>
                </c:pt>
                <c:pt idx="1172">
                  <c:v>74.580001999999993</c:v>
                </c:pt>
                <c:pt idx="1173">
                  <c:v>74.099997999999999</c:v>
                </c:pt>
                <c:pt idx="1174">
                  <c:v>74.110000999999997</c:v>
                </c:pt>
                <c:pt idx="1175">
                  <c:v>73.300003000000004</c:v>
                </c:pt>
                <c:pt idx="1176">
                  <c:v>72.709998999999996</c:v>
                </c:pt>
                <c:pt idx="1177">
                  <c:v>73.440002000000007</c:v>
                </c:pt>
                <c:pt idx="1178">
                  <c:v>73.360000999999997</c:v>
                </c:pt>
                <c:pt idx="1179">
                  <c:v>73.160004000000001</c:v>
                </c:pt>
                <c:pt idx="1180">
                  <c:v>73.550003000000004</c:v>
                </c:pt>
                <c:pt idx="1181">
                  <c:v>73.680000000000007</c:v>
                </c:pt>
                <c:pt idx="1182">
                  <c:v>72.519997000000004</c:v>
                </c:pt>
                <c:pt idx="1183">
                  <c:v>72.459998999999996</c:v>
                </c:pt>
                <c:pt idx="1184">
                  <c:v>71.940002000000007</c:v>
                </c:pt>
                <c:pt idx="1185">
                  <c:v>72.110000999999997</c:v>
                </c:pt>
                <c:pt idx="1186">
                  <c:v>72.470000999999996</c:v>
                </c:pt>
                <c:pt idx="1187">
                  <c:v>72.010002</c:v>
                </c:pt>
                <c:pt idx="1188">
                  <c:v>71.650002000000001</c:v>
                </c:pt>
                <c:pt idx="1189">
                  <c:v>72.180000000000007</c:v>
                </c:pt>
                <c:pt idx="1190">
                  <c:v>72.040001000000004</c:v>
                </c:pt>
                <c:pt idx="1191">
                  <c:v>72.660004000000001</c:v>
                </c:pt>
                <c:pt idx="1192">
                  <c:v>73.190002000000007</c:v>
                </c:pt>
                <c:pt idx="1193">
                  <c:v>73.559997999999993</c:v>
                </c:pt>
                <c:pt idx="1194">
                  <c:v>74.400002000000001</c:v>
                </c:pt>
                <c:pt idx="1195">
                  <c:v>73.209998999999996</c:v>
                </c:pt>
                <c:pt idx="1196">
                  <c:v>72.040001000000004</c:v>
                </c:pt>
                <c:pt idx="1197">
                  <c:v>72.610000999999997</c:v>
                </c:pt>
                <c:pt idx="1198">
                  <c:v>72.300003000000004</c:v>
                </c:pt>
                <c:pt idx="1199">
                  <c:v>71.769997000000004</c:v>
                </c:pt>
                <c:pt idx="1200">
                  <c:v>71.589995999999999</c:v>
                </c:pt>
                <c:pt idx="1201">
                  <c:v>71.660004000000001</c:v>
                </c:pt>
                <c:pt idx="1202">
                  <c:v>70.550003000000004</c:v>
                </c:pt>
                <c:pt idx="1203">
                  <c:v>70.980002999999996</c:v>
                </c:pt>
                <c:pt idx="1204">
                  <c:v>71.309997999999993</c:v>
                </c:pt>
                <c:pt idx="1205">
                  <c:v>70.970000999999996</c:v>
                </c:pt>
                <c:pt idx="1206">
                  <c:v>71.089995999999999</c:v>
                </c:pt>
                <c:pt idx="1207">
                  <c:v>70.769997000000004</c:v>
                </c:pt>
                <c:pt idx="1208">
                  <c:v>70.980002999999996</c:v>
                </c:pt>
                <c:pt idx="1209">
                  <c:v>71.599997999999999</c:v>
                </c:pt>
                <c:pt idx="1210">
                  <c:v>71.339995999999999</c:v>
                </c:pt>
                <c:pt idx="1211">
                  <c:v>71.040001000000004</c:v>
                </c:pt>
                <c:pt idx="1212">
                  <c:v>71.239998</c:v>
                </c:pt>
                <c:pt idx="1213">
                  <c:v>71.540001000000004</c:v>
                </c:pt>
                <c:pt idx="1214">
                  <c:v>71.75</c:v>
                </c:pt>
                <c:pt idx="1215">
                  <c:v>71.519997000000004</c:v>
                </c:pt>
                <c:pt idx="1216">
                  <c:v>72.290001000000004</c:v>
                </c:pt>
                <c:pt idx="1217">
                  <c:v>72.680000000000007</c:v>
                </c:pt>
                <c:pt idx="1218">
                  <c:v>72.690002000000007</c:v>
                </c:pt>
                <c:pt idx="1219">
                  <c:v>72.720000999999996</c:v>
                </c:pt>
                <c:pt idx="1220">
                  <c:v>72.800003000000004</c:v>
                </c:pt>
                <c:pt idx="1221">
                  <c:v>72.300003000000004</c:v>
                </c:pt>
                <c:pt idx="1222">
                  <c:v>72.069999999999993</c:v>
                </c:pt>
                <c:pt idx="1223">
                  <c:v>71.209998999999996</c:v>
                </c:pt>
                <c:pt idx="1224">
                  <c:v>71.209998999999996</c:v>
                </c:pt>
                <c:pt idx="1225">
                  <c:v>70.980002999999996</c:v>
                </c:pt>
                <c:pt idx="1226">
                  <c:v>71.160004000000001</c:v>
                </c:pt>
                <c:pt idx="1227">
                  <c:v>71.269997000000004</c:v>
                </c:pt>
                <c:pt idx="1228">
                  <c:v>71.430000000000007</c:v>
                </c:pt>
                <c:pt idx="1229">
                  <c:v>71.930000000000007</c:v>
                </c:pt>
                <c:pt idx="1230">
                  <c:v>71.569999999999993</c:v>
                </c:pt>
                <c:pt idx="1231">
                  <c:v>71.699996999999996</c:v>
                </c:pt>
                <c:pt idx="1232">
                  <c:v>72.360000999999997</c:v>
                </c:pt>
                <c:pt idx="1233">
                  <c:v>72.330001999999993</c:v>
                </c:pt>
                <c:pt idx="1234">
                  <c:v>70.889999000000003</c:v>
                </c:pt>
                <c:pt idx="1235">
                  <c:v>70.639999000000003</c:v>
                </c:pt>
                <c:pt idx="1236">
                  <c:v>70.639999000000003</c:v>
                </c:pt>
                <c:pt idx="1237">
                  <c:v>70.930000000000007</c:v>
                </c:pt>
                <c:pt idx="1238">
                  <c:v>70.260002</c:v>
                </c:pt>
                <c:pt idx="1239">
                  <c:v>70.319999999999993</c:v>
                </c:pt>
                <c:pt idx="1240">
                  <c:v>70.910004000000001</c:v>
                </c:pt>
                <c:pt idx="1241">
                  <c:v>69.449996999999996</c:v>
                </c:pt>
                <c:pt idx="1242">
                  <c:v>69.209998999999996</c:v>
                </c:pt>
                <c:pt idx="1243">
                  <c:v>69.430000000000007</c:v>
                </c:pt>
                <c:pt idx="1244">
                  <c:v>68.379997000000003</c:v>
                </c:pt>
                <c:pt idx="1245">
                  <c:v>68.040001000000004</c:v>
                </c:pt>
                <c:pt idx="1246">
                  <c:v>68.660004000000001</c:v>
                </c:pt>
                <c:pt idx="1247">
                  <c:v>68.379997000000003</c:v>
                </c:pt>
                <c:pt idx="1248">
                  <c:v>68.550003000000004</c:v>
                </c:pt>
                <c:pt idx="1249">
                  <c:v>68.589995999999999</c:v>
                </c:pt>
                <c:pt idx="1250">
                  <c:v>68.650002000000001</c:v>
                </c:pt>
                <c:pt idx="1251">
                  <c:v>68.190002000000007</c:v>
                </c:pt>
                <c:pt idx="1252">
                  <c:v>67.849997999999999</c:v>
                </c:pt>
                <c:pt idx="1253">
                  <c:v>68.199996999999996</c:v>
                </c:pt>
                <c:pt idx="1254">
                  <c:v>68.699996999999996</c:v>
                </c:pt>
                <c:pt idx="1255">
                  <c:v>68.169998000000007</c:v>
                </c:pt>
                <c:pt idx="1256">
                  <c:v>68.319999999999993</c:v>
                </c:pt>
                <c:pt idx="1257">
                  <c:v>68.720000999999996</c:v>
                </c:pt>
                <c:pt idx="1258">
                  <c:v>69.370002999999997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4-4506-B1BD-85DA8B366BB8}"/>
            </c:ext>
          </c:extLst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VCLT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Data!$A$2:$A$1260</c:f>
              <c:numCache>
                <c:formatCode>mm/dd/yy;@</c:formatCode>
                <c:ptCount val="1259"/>
                <c:pt idx="0">
                  <c:v>43591</c:v>
                </c:pt>
                <c:pt idx="1">
                  <c:v>43592</c:v>
                </c:pt>
                <c:pt idx="2">
                  <c:v>43593</c:v>
                </c:pt>
                <c:pt idx="3">
                  <c:v>43594</c:v>
                </c:pt>
                <c:pt idx="4">
                  <c:v>43595</c:v>
                </c:pt>
                <c:pt idx="5">
                  <c:v>43598</c:v>
                </c:pt>
                <c:pt idx="6">
                  <c:v>43599</c:v>
                </c:pt>
                <c:pt idx="7">
                  <c:v>43600</c:v>
                </c:pt>
                <c:pt idx="8">
                  <c:v>43601</c:v>
                </c:pt>
                <c:pt idx="9">
                  <c:v>43602</c:v>
                </c:pt>
                <c:pt idx="10">
                  <c:v>43605</c:v>
                </c:pt>
                <c:pt idx="11">
                  <c:v>43606</c:v>
                </c:pt>
                <c:pt idx="12">
                  <c:v>43607</c:v>
                </c:pt>
                <c:pt idx="13">
                  <c:v>43608</c:v>
                </c:pt>
                <c:pt idx="14">
                  <c:v>43609</c:v>
                </c:pt>
                <c:pt idx="15">
                  <c:v>43613</c:v>
                </c:pt>
                <c:pt idx="16">
                  <c:v>43614</c:v>
                </c:pt>
                <c:pt idx="17">
                  <c:v>43615</c:v>
                </c:pt>
                <c:pt idx="18">
                  <c:v>43616</c:v>
                </c:pt>
                <c:pt idx="19">
                  <c:v>43619</c:v>
                </c:pt>
                <c:pt idx="20">
                  <c:v>43620</c:v>
                </c:pt>
                <c:pt idx="21">
                  <c:v>43621</c:v>
                </c:pt>
                <c:pt idx="22">
                  <c:v>43622</c:v>
                </c:pt>
                <c:pt idx="23">
                  <c:v>43623</c:v>
                </c:pt>
                <c:pt idx="24">
                  <c:v>43626</c:v>
                </c:pt>
                <c:pt idx="25">
                  <c:v>43627</c:v>
                </c:pt>
                <c:pt idx="26">
                  <c:v>43628</c:v>
                </c:pt>
                <c:pt idx="27">
                  <c:v>43629</c:v>
                </c:pt>
                <c:pt idx="28">
                  <c:v>43630</c:v>
                </c:pt>
                <c:pt idx="29">
                  <c:v>43633</c:v>
                </c:pt>
                <c:pt idx="30">
                  <c:v>43634</c:v>
                </c:pt>
                <c:pt idx="31">
                  <c:v>43635</c:v>
                </c:pt>
                <c:pt idx="32">
                  <c:v>43636</c:v>
                </c:pt>
                <c:pt idx="33">
                  <c:v>43637</c:v>
                </c:pt>
                <c:pt idx="34">
                  <c:v>43640</c:v>
                </c:pt>
                <c:pt idx="35">
                  <c:v>43641</c:v>
                </c:pt>
                <c:pt idx="36">
                  <c:v>43642</c:v>
                </c:pt>
                <c:pt idx="37">
                  <c:v>43643</c:v>
                </c:pt>
                <c:pt idx="38">
                  <c:v>43644</c:v>
                </c:pt>
                <c:pt idx="39">
                  <c:v>43647</c:v>
                </c:pt>
                <c:pt idx="40">
                  <c:v>43648</c:v>
                </c:pt>
                <c:pt idx="41">
                  <c:v>43649</c:v>
                </c:pt>
                <c:pt idx="42">
                  <c:v>43651</c:v>
                </c:pt>
                <c:pt idx="43">
                  <c:v>43654</c:v>
                </c:pt>
                <c:pt idx="44">
                  <c:v>43655</c:v>
                </c:pt>
                <c:pt idx="45">
                  <c:v>43656</c:v>
                </c:pt>
                <c:pt idx="46">
                  <c:v>43657</c:v>
                </c:pt>
                <c:pt idx="47">
                  <c:v>43658</c:v>
                </c:pt>
                <c:pt idx="48">
                  <c:v>43661</c:v>
                </c:pt>
                <c:pt idx="49">
                  <c:v>43662</c:v>
                </c:pt>
                <c:pt idx="50">
                  <c:v>43663</c:v>
                </c:pt>
                <c:pt idx="51">
                  <c:v>43664</c:v>
                </c:pt>
                <c:pt idx="52">
                  <c:v>43665</c:v>
                </c:pt>
                <c:pt idx="53">
                  <c:v>43668</c:v>
                </c:pt>
                <c:pt idx="54">
                  <c:v>43669</c:v>
                </c:pt>
                <c:pt idx="55">
                  <c:v>43670</c:v>
                </c:pt>
                <c:pt idx="56">
                  <c:v>43671</c:v>
                </c:pt>
                <c:pt idx="57">
                  <c:v>43672</c:v>
                </c:pt>
                <c:pt idx="58">
                  <c:v>43675</c:v>
                </c:pt>
                <c:pt idx="59">
                  <c:v>43676</c:v>
                </c:pt>
                <c:pt idx="60">
                  <c:v>43677</c:v>
                </c:pt>
                <c:pt idx="61">
                  <c:v>43678</c:v>
                </c:pt>
                <c:pt idx="62">
                  <c:v>43679</c:v>
                </c:pt>
                <c:pt idx="63">
                  <c:v>43682</c:v>
                </c:pt>
                <c:pt idx="64">
                  <c:v>43683</c:v>
                </c:pt>
                <c:pt idx="65">
                  <c:v>43684</c:v>
                </c:pt>
                <c:pt idx="66">
                  <c:v>43685</c:v>
                </c:pt>
                <c:pt idx="67">
                  <c:v>43686</c:v>
                </c:pt>
                <c:pt idx="68">
                  <c:v>43689</c:v>
                </c:pt>
                <c:pt idx="69">
                  <c:v>43690</c:v>
                </c:pt>
                <c:pt idx="70">
                  <c:v>43691</c:v>
                </c:pt>
                <c:pt idx="71">
                  <c:v>43692</c:v>
                </c:pt>
                <c:pt idx="72">
                  <c:v>43693</c:v>
                </c:pt>
                <c:pt idx="73">
                  <c:v>43696</c:v>
                </c:pt>
                <c:pt idx="74">
                  <c:v>43697</c:v>
                </c:pt>
                <c:pt idx="75">
                  <c:v>43698</c:v>
                </c:pt>
                <c:pt idx="76">
                  <c:v>43699</c:v>
                </c:pt>
                <c:pt idx="77">
                  <c:v>43700</c:v>
                </c:pt>
                <c:pt idx="78">
                  <c:v>43703</c:v>
                </c:pt>
                <c:pt idx="79">
                  <c:v>43704</c:v>
                </c:pt>
                <c:pt idx="80">
                  <c:v>43705</c:v>
                </c:pt>
                <c:pt idx="81">
                  <c:v>43706</c:v>
                </c:pt>
                <c:pt idx="82">
                  <c:v>43707</c:v>
                </c:pt>
                <c:pt idx="83">
                  <c:v>43711</c:v>
                </c:pt>
                <c:pt idx="84">
                  <c:v>43712</c:v>
                </c:pt>
                <c:pt idx="85">
                  <c:v>43713</c:v>
                </c:pt>
                <c:pt idx="86">
                  <c:v>43714</c:v>
                </c:pt>
                <c:pt idx="87">
                  <c:v>43717</c:v>
                </c:pt>
                <c:pt idx="88">
                  <c:v>43718</c:v>
                </c:pt>
                <c:pt idx="89">
                  <c:v>43719</c:v>
                </c:pt>
                <c:pt idx="90">
                  <c:v>43720</c:v>
                </c:pt>
                <c:pt idx="91">
                  <c:v>43721</c:v>
                </c:pt>
                <c:pt idx="92">
                  <c:v>43724</c:v>
                </c:pt>
                <c:pt idx="93">
                  <c:v>43725</c:v>
                </c:pt>
                <c:pt idx="94">
                  <c:v>43726</c:v>
                </c:pt>
                <c:pt idx="95">
                  <c:v>43727</c:v>
                </c:pt>
                <c:pt idx="96">
                  <c:v>43728</c:v>
                </c:pt>
                <c:pt idx="97">
                  <c:v>43731</c:v>
                </c:pt>
                <c:pt idx="98">
                  <c:v>43732</c:v>
                </c:pt>
                <c:pt idx="99">
                  <c:v>43733</c:v>
                </c:pt>
                <c:pt idx="100">
                  <c:v>43734</c:v>
                </c:pt>
                <c:pt idx="101">
                  <c:v>43735</c:v>
                </c:pt>
                <c:pt idx="102">
                  <c:v>43738</c:v>
                </c:pt>
                <c:pt idx="103">
                  <c:v>43739</c:v>
                </c:pt>
                <c:pt idx="104">
                  <c:v>43740</c:v>
                </c:pt>
                <c:pt idx="105">
                  <c:v>43741</c:v>
                </c:pt>
                <c:pt idx="106">
                  <c:v>43742</c:v>
                </c:pt>
                <c:pt idx="107">
                  <c:v>43745</c:v>
                </c:pt>
                <c:pt idx="108">
                  <c:v>43746</c:v>
                </c:pt>
                <c:pt idx="109">
                  <c:v>43747</c:v>
                </c:pt>
                <c:pt idx="110">
                  <c:v>43748</c:v>
                </c:pt>
                <c:pt idx="111">
                  <c:v>43749</c:v>
                </c:pt>
                <c:pt idx="112">
                  <c:v>43752</c:v>
                </c:pt>
                <c:pt idx="113">
                  <c:v>43753</c:v>
                </c:pt>
                <c:pt idx="114">
                  <c:v>43754</c:v>
                </c:pt>
                <c:pt idx="115">
                  <c:v>43755</c:v>
                </c:pt>
                <c:pt idx="116">
                  <c:v>43756</c:v>
                </c:pt>
                <c:pt idx="117">
                  <c:v>43759</c:v>
                </c:pt>
                <c:pt idx="118">
                  <c:v>43760</c:v>
                </c:pt>
                <c:pt idx="119">
                  <c:v>43761</c:v>
                </c:pt>
                <c:pt idx="120">
                  <c:v>43762</c:v>
                </c:pt>
                <c:pt idx="121">
                  <c:v>43763</c:v>
                </c:pt>
                <c:pt idx="122">
                  <c:v>43766</c:v>
                </c:pt>
                <c:pt idx="123">
                  <c:v>43767</c:v>
                </c:pt>
                <c:pt idx="124">
                  <c:v>43768</c:v>
                </c:pt>
                <c:pt idx="125">
                  <c:v>43769</c:v>
                </c:pt>
                <c:pt idx="126">
                  <c:v>43770</c:v>
                </c:pt>
                <c:pt idx="127">
                  <c:v>43773</c:v>
                </c:pt>
                <c:pt idx="128">
                  <c:v>43774</c:v>
                </c:pt>
                <c:pt idx="129">
                  <c:v>43775</c:v>
                </c:pt>
                <c:pt idx="130">
                  <c:v>43776</c:v>
                </c:pt>
                <c:pt idx="131">
                  <c:v>43777</c:v>
                </c:pt>
                <c:pt idx="132">
                  <c:v>43780</c:v>
                </c:pt>
                <c:pt idx="133">
                  <c:v>43781</c:v>
                </c:pt>
                <c:pt idx="134">
                  <c:v>43782</c:v>
                </c:pt>
                <c:pt idx="135">
                  <c:v>43783</c:v>
                </c:pt>
                <c:pt idx="136">
                  <c:v>43784</c:v>
                </c:pt>
                <c:pt idx="137">
                  <c:v>43787</c:v>
                </c:pt>
                <c:pt idx="138">
                  <c:v>43788</c:v>
                </c:pt>
                <c:pt idx="139">
                  <c:v>43789</c:v>
                </c:pt>
                <c:pt idx="140">
                  <c:v>43790</c:v>
                </c:pt>
                <c:pt idx="141">
                  <c:v>43791</c:v>
                </c:pt>
                <c:pt idx="142">
                  <c:v>43794</c:v>
                </c:pt>
                <c:pt idx="143">
                  <c:v>43795</c:v>
                </c:pt>
                <c:pt idx="144">
                  <c:v>43796</c:v>
                </c:pt>
                <c:pt idx="145">
                  <c:v>43798</c:v>
                </c:pt>
                <c:pt idx="146">
                  <c:v>43801</c:v>
                </c:pt>
                <c:pt idx="147">
                  <c:v>43802</c:v>
                </c:pt>
                <c:pt idx="148">
                  <c:v>43803</c:v>
                </c:pt>
                <c:pt idx="149">
                  <c:v>43804</c:v>
                </c:pt>
                <c:pt idx="150">
                  <c:v>43805</c:v>
                </c:pt>
                <c:pt idx="151">
                  <c:v>43808</c:v>
                </c:pt>
                <c:pt idx="152">
                  <c:v>43809</c:v>
                </c:pt>
                <c:pt idx="153">
                  <c:v>43810</c:v>
                </c:pt>
                <c:pt idx="154">
                  <c:v>43811</c:v>
                </c:pt>
                <c:pt idx="155">
                  <c:v>43812</c:v>
                </c:pt>
                <c:pt idx="156">
                  <c:v>43815</c:v>
                </c:pt>
                <c:pt idx="157">
                  <c:v>43816</c:v>
                </c:pt>
                <c:pt idx="158">
                  <c:v>43817</c:v>
                </c:pt>
                <c:pt idx="159">
                  <c:v>43818</c:v>
                </c:pt>
                <c:pt idx="160">
                  <c:v>43819</c:v>
                </c:pt>
                <c:pt idx="161">
                  <c:v>43822</c:v>
                </c:pt>
                <c:pt idx="162">
                  <c:v>43823</c:v>
                </c:pt>
                <c:pt idx="163">
                  <c:v>43825</c:v>
                </c:pt>
                <c:pt idx="164">
                  <c:v>43826</c:v>
                </c:pt>
                <c:pt idx="165">
                  <c:v>43829</c:v>
                </c:pt>
                <c:pt idx="166">
                  <c:v>43830</c:v>
                </c:pt>
                <c:pt idx="167">
                  <c:v>43832</c:v>
                </c:pt>
                <c:pt idx="168">
                  <c:v>43833</c:v>
                </c:pt>
                <c:pt idx="169">
                  <c:v>43836</c:v>
                </c:pt>
                <c:pt idx="170">
                  <c:v>43837</c:v>
                </c:pt>
                <c:pt idx="171">
                  <c:v>43838</c:v>
                </c:pt>
                <c:pt idx="172">
                  <c:v>43839</c:v>
                </c:pt>
                <c:pt idx="173">
                  <c:v>43840</c:v>
                </c:pt>
                <c:pt idx="174">
                  <c:v>43843</c:v>
                </c:pt>
                <c:pt idx="175">
                  <c:v>43844</c:v>
                </c:pt>
                <c:pt idx="176">
                  <c:v>43845</c:v>
                </c:pt>
                <c:pt idx="177">
                  <c:v>43846</c:v>
                </c:pt>
                <c:pt idx="178">
                  <c:v>43847</c:v>
                </c:pt>
                <c:pt idx="179">
                  <c:v>43851</c:v>
                </c:pt>
                <c:pt idx="180">
                  <c:v>43852</c:v>
                </c:pt>
                <c:pt idx="181">
                  <c:v>43853</c:v>
                </c:pt>
                <c:pt idx="182">
                  <c:v>43854</c:v>
                </c:pt>
                <c:pt idx="183">
                  <c:v>43857</c:v>
                </c:pt>
                <c:pt idx="184">
                  <c:v>43858</c:v>
                </c:pt>
                <c:pt idx="185">
                  <c:v>43859</c:v>
                </c:pt>
                <c:pt idx="186">
                  <c:v>43860</c:v>
                </c:pt>
                <c:pt idx="187">
                  <c:v>43861</c:v>
                </c:pt>
                <c:pt idx="188">
                  <c:v>43864</c:v>
                </c:pt>
                <c:pt idx="189">
                  <c:v>43865</c:v>
                </c:pt>
                <c:pt idx="190">
                  <c:v>43866</c:v>
                </c:pt>
                <c:pt idx="191">
                  <c:v>43867</c:v>
                </c:pt>
                <c:pt idx="192">
                  <c:v>43868</c:v>
                </c:pt>
                <c:pt idx="193">
                  <c:v>43871</c:v>
                </c:pt>
                <c:pt idx="194">
                  <c:v>43872</c:v>
                </c:pt>
                <c:pt idx="195">
                  <c:v>43873</c:v>
                </c:pt>
                <c:pt idx="196">
                  <c:v>43874</c:v>
                </c:pt>
                <c:pt idx="197">
                  <c:v>43875</c:v>
                </c:pt>
                <c:pt idx="198">
                  <c:v>43879</c:v>
                </c:pt>
                <c:pt idx="199">
                  <c:v>43880</c:v>
                </c:pt>
                <c:pt idx="200">
                  <c:v>43881</c:v>
                </c:pt>
                <c:pt idx="201">
                  <c:v>43882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43892</c:v>
                </c:pt>
                <c:pt idx="208">
                  <c:v>43893</c:v>
                </c:pt>
                <c:pt idx="209">
                  <c:v>43894</c:v>
                </c:pt>
                <c:pt idx="210">
                  <c:v>43895</c:v>
                </c:pt>
                <c:pt idx="211">
                  <c:v>43896</c:v>
                </c:pt>
                <c:pt idx="212">
                  <c:v>43899</c:v>
                </c:pt>
                <c:pt idx="213">
                  <c:v>43900</c:v>
                </c:pt>
                <c:pt idx="214">
                  <c:v>43901</c:v>
                </c:pt>
                <c:pt idx="215">
                  <c:v>43902</c:v>
                </c:pt>
                <c:pt idx="216">
                  <c:v>43903</c:v>
                </c:pt>
                <c:pt idx="217">
                  <c:v>43906</c:v>
                </c:pt>
                <c:pt idx="218">
                  <c:v>43907</c:v>
                </c:pt>
                <c:pt idx="219">
                  <c:v>43908</c:v>
                </c:pt>
                <c:pt idx="220">
                  <c:v>43909</c:v>
                </c:pt>
                <c:pt idx="221">
                  <c:v>43910</c:v>
                </c:pt>
                <c:pt idx="222">
                  <c:v>43913</c:v>
                </c:pt>
                <c:pt idx="223">
                  <c:v>43914</c:v>
                </c:pt>
                <c:pt idx="224">
                  <c:v>43915</c:v>
                </c:pt>
                <c:pt idx="225">
                  <c:v>43916</c:v>
                </c:pt>
                <c:pt idx="226">
                  <c:v>43917</c:v>
                </c:pt>
                <c:pt idx="227">
                  <c:v>43920</c:v>
                </c:pt>
                <c:pt idx="228">
                  <c:v>43921</c:v>
                </c:pt>
                <c:pt idx="229">
                  <c:v>43922</c:v>
                </c:pt>
                <c:pt idx="230">
                  <c:v>43923</c:v>
                </c:pt>
                <c:pt idx="231">
                  <c:v>43924</c:v>
                </c:pt>
                <c:pt idx="232">
                  <c:v>43927</c:v>
                </c:pt>
                <c:pt idx="233">
                  <c:v>43928</c:v>
                </c:pt>
                <c:pt idx="234">
                  <c:v>43929</c:v>
                </c:pt>
                <c:pt idx="235">
                  <c:v>43930</c:v>
                </c:pt>
                <c:pt idx="236">
                  <c:v>43934</c:v>
                </c:pt>
                <c:pt idx="237">
                  <c:v>43935</c:v>
                </c:pt>
                <c:pt idx="238">
                  <c:v>43936</c:v>
                </c:pt>
                <c:pt idx="239">
                  <c:v>43937</c:v>
                </c:pt>
                <c:pt idx="240">
                  <c:v>43938</c:v>
                </c:pt>
                <c:pt idx="241">
                  <c:v>43941</c:v>
                </c:pt>
                <c:pt idx="242">
                  <c:v>43942</c:v>
                </c:pt>
                <c:pt idx="243">
                  <c:v>43943</c:v>
                </c:pt>
                <c:pt idx="244">
                  <c:v>43944</c:v>
                </c:pt>
                <c:pt idx="245">
                  <c:v>43945</c:v>
                </c:pt>
                <c:pt idx="246">
                  <c:v>43948</c:v>
                </c:pt>
                <c:pt idx="247">
                  <c:v>43949</c:v>
                </c:pt>
                <c:pt idx="248">
                  <c:v>43950</c:v>
                </c:pt>
                <c:pt idx="249">
                  <c:v>43951</c:v>
                </c:pt>
                <c:pt idx="250">
                  <c:v>43952</c:v>
                </c:pt>
                <c:pt idx="251">
                  <c:v>43955</c:v>
                </c:pt>
                <c:pt idx="252">
                  <c:v>43956</c:v>
                </c:pt>
                <c:pt idx="253">
                  <c:v>43957</c:v>
                </c:pt>
                <c:pt idx="254">
                  <c:v>43958</c:v>
                </c:pt>
                <c:pt idx="255">
                  <c:v>43959</c:v>
                </c:pt>
                <c:pt idx="256">
                  <c:v>43962</c:v>
                </c:pt>
                <c:pt idx="257">
                  <c:v>43963</c:v>
                </c:pt>
                <c:pt idx="258">
                  <c:v>43964</c:v>
                </c:pt>
                <c:pt idx="259">
                  <c:v>43965</c:v>
                </c:pt>
                <c:pt idx="260">
                  <c:v>43966</c:v>
                </c:pt>
                <c:pt idx="261">
                  <c:v>43969</c:v>
                </c:pt>
                <c:pt idx="262">
                  <c:v>43970</c:v>
                </c:pt>
                <c:pt idx="263">
                  <c:v>43971</c:v>
                </c:pt>
                <c:pt idx="264">
                  <c:v>43972</c:v>
                </c:pt>
                <c:pt idx="265">
                  <c:v>43973</c:v>
                </c:pt>
                <c:pt idx="266">
                  <c:v>43977</c:v>
                </c:pt>
                <c:pt idx="267">
                  <c:v>43978</c:v>
                </c:pt>
                <c:pt idx="268">
                  <c:v>43979</c:v>
                </c:pt>
                <c:pt idx="269">
                  <c:v>43980</c:v>
                </c:pt>
                <c:pt idx="270">
                  <c:v>43983</c:v>
                </c:pt>
                <c:pt idx="271">
                  <c:v>43984</c:v>
                </c:pt>
                <c:pt idx="272">
                  <c:v>43985</c:v>
                </c:pt>
                <c:pt idx="273">
                  <c:v>43986</c:v>
                </c:pt>
                <c:pt idx="274">
                  <c:v>43987</c:v>
                </c:pt>
                <c:pt idx="275">
                  <c:v>43990</c:v>
                </c:pt>
                <c:pt idx="276">
                  <c:v>43991</c:v>
                </c:pt>
                <c:pt idx="277">
                  <c:v>43992</c:v>
                </c:pt>
                <c:pt idx="278">
                  <c:v>43993</c:v>
                </c:pt>
                <c:pt idx="279">
                  <c:v>43994</c:v>
                </c:pt>
                <c:pt idx="280">
                  <c:v>43997</c:v>
                </c:pt>
                <c:pt idx="281">
                  <c:v>43998</c:v>
                </c:pt>
                <c:pt idx="282">
                  <c:v>43999</c:v>
                </c:pt>
                <c:pt idx="283">
                  <c:v>44000</c:v>
                </c:pt>
                <c:pt idx="284">
                  <c:v>44001</c:v>
                </c:pt>
                <c:pt idx="285">
                  <c:v>44004</c:v>
                </c:pt>
                <c:pt idx="286">
                  <c:v>44005</c:v>
                </c:pt>
                <c:pt idx="287">
                  <c:v>44006</c:v>
                </c:pt>
                <c:pt idx="288">
                  <c:v>44007</c:v>
                </c:pt>
                <c:pt idx="289">
                  <c:v>44008</c:v>
                </c:pt>
                <c:pt idx="290">
                  <c:v>44011</c:v>
                </c:pt>
                <c:pt idx="291">
                  <c:v>44012</c:v>
                </c:pt>
                <c:pt idx="292">
                  <c:v>44013</c:v>
                </c:pt>
                <c:pt idx="293">
                  <c:v>44014</c:v>
                </c:pt>
                <c:pt idx="294">
                  <c:v>44018</c:v>
                </c:pt>
                <c:pt idx="295">
                  <c:v>44019</c:v>
                </c:pt>
                <c:pt idx="296">
                  <c:v>44020</c:v>
                </c:pt>
                <c:pt idx="297">
                  <c:v>44021</c:v>
                </c:pt>
                <c:pt idx="298">
                  <c:v>44022</c:v>
                </c:pt>
                <c:pt idx="299">
                  <c:v>44025</c:v>
                </c:pt>
                <c:pt idx="300">
                  <c:v>44026</c:v>
                </c:pt>
                <c:pt idx="301">
                  <c:v>44027</c:v>
                </c:pt>
                <c:pt idx="302">
                  <c:v>44028</c:v>
                </c:pt>
                <c:pt idx="303">
                  <c:v>44029</c:v>
                </c:pt>
                <c:pt idx="304">
                  <c:v>44032</c:v>
                </c:pt>
                <c:pt idx="305">
                  <c:v>44033</c:v>
                </c:pt>
                <c:pt idx="306">
                  <c:v>44034</c:v>
                </c:pt>
                <c:pt idx="307">
                  <c:v>44035</c:v>
                </c:pt>
                <c:pt idx="308">
                  <c:v>44036</c:v>
                </c:pt>
                <c:pt idx="309">
                  <c:v>44039</c:v>
                </c:pt>
                <c:pt idx="310">
                  <c:v>44040</c:v>
                </c:pt>
                <c:pt idx="311">
                  <c:v>44041</c:v>
                </c:pt>
                <c:pt idx="312">
                  <c:v>44042</c:v>
                </c:pt>
                <c:pt idx="313">
                  <c:v>44043</c:v>
                </c:pt>
                <c:pt idx="314">
                  <c:v>44046</c:v>
                </c:pt>
                <c:pt idx="315">
                  <c:v>44047</c:v>
                </c:pt>
                <c:pt idx="316">
                  <c:v>44048</c:v>
                </c:pt>
                <c:pt idx="317">
                  <c:v>44049</c:v>
                </c:pt>
                <c:pt idx="318">
                  <c:v>44050</c:v>
                </c:pt>
                <c:pt idx="319">
                  <c:v>44053</c:v>
                </c:pt>
                <c:pt idx="320">
                  <c:v>44054</c:v>
                </c:pt>
                <c:pt idx="321">
                  <c:v>44055</c:v>
                </c:pt>
                <c:pt idx="322">
                  <c:v>44056</c:v>
                </c:pt>
                <c:pt idx="323">
                  <c:v>44057</c:v>
                </c:pt>
                <c:pt idx="324">
                  <c:v>44060</c:v>
                </c:pt>
                <c:pt idx="325">
                  <c:v>44061</c:v>
                </c:pt>
                <c:pt idx="326">
                  <c:v>44062</c:v>
                </c:pt>
                <c:pt idx="327">
                  <c:v>44063</c:v>
                </c:pt>
                <c:pt idx="328">
                  <c:v>44064</c:v>
                </c:pt>
                <c:pt idx="329">
                  <c:v>44067</c:v>
                </c:pt>
                <c:pt idx="330">
                  <c:v>44068</c:v>
                </c:pt>
                <c:pt idx="331">
                  <c:v>44069</c:v>
                </c:pt>
                <c:pt idx="332">
                  <c:v>44070</c:v>
                </c:pt>
                <c:pt idx="333">
                  <c:v>44071</c:v>
                </c:pt>
                <c:pt idx="334">
                  <c:v>44074</c:v>
                </c:pt>
                <c:pt idx="335">
                  <c:v>44075</c:v>
                </c:pt>
                <c:pt idx="336">
                  <c:v>44076</c:v>
                </c:pt>
                <c:pt idx="337">
                  <c:v>44077</c:v>
                </c:pt>
                <c:pt idx="338">
                  <c:v>44078</c:v>
                </c:pt>
                <c:pt idx="339">
                  <c:v>44082</c:v>
                </c:pt>
                <c:pt idx="340">
                  <c:v>44083</c:v>
                </c:pt>
                <c:pt idx="341">
                  <c:v>44084</c:v>
                </c:pt>
                <c:pt idx="342">
                  <c:v>44085</c:v>
                </c:pt>
                <c:pt idx="343">
                  <c:v>44088</c:v>
                </c:pt>
                <c:pt idx="344">
                  <c:v>44089</c:v>
                </c:pt>
                <c:pt idx="345">
                  <c:v>44090</c:v>
                </c:pt>
                <c:pt idx="346">
                  <c:v>44091</c:v>
                </c:pt>
                <c:pt idx="347">
                  <c:v>44092</c:v>
                </c:pt>
                <c:pt idx="348">
                  <c:v>44095</c:v>
                </c:pt>
                <c:pt idx="349">
                  <c:v>44096</c:v>
                </c:pt>
                <c:pt idx="350">
                  <c:v>44097</c:v>
                </c:pt>
                <c:pt idx="351">
                  <c:v>44098</c:v>
                </c:pt>
                <c:pt idx="352">
                  <c:v>44099</c:v>
                </c:pt>
                <c:pt idx="353">
                  <c:v>44102</c:v>
                </c:pt>
                <c:pt idx="354">
                  <c:v>44103</c:v>
                </c:pt>
                <c:pt idx="355">
                  <c:v>44104</c:v>
                </c:pt>
                <c:pt idx="356">
                  <c:v>44105</c:v>
                </c:pt>
                <c:pt idx="357">
                  <c:v>44106</c:v>
                </c:pt>
                <c:pt idx="358">
                  <c:v>44109</c:v>
                </c:pt>
                <c:pt idx="359">
                  <c:v>44110</c:v>
                </c:pt>
                <c:pt idx="360">
                  <c:v>44111</c:v>
                </c:pt>
                <c:pt idx="361">
                  <c:v>44112</c:v>
                </c:pt>
                <c:pt idx="362">
                  <c:v>44113</c:v>
                </c:pt>
                <c:pt idx="363">
                  <c:v>44116</c:v>
                </c:pt>
                <c:pt idx="364">
                  <c:v>44117</c:v>
                </c:pt>
                <c:pt idx="365">
                  <c:v>44118</c:v>
                </c:pt>
                <c:pt idx="366">
                  <c:v>44119</c:v>
                </c:pt>
                <c:pt idx="367">
                  <c:v>44120</c:v>
                </c:pt>
                <c:pt idx="368">
                  <c:v>44123</c:v>
                </c:pt>
                <c:pt idx="369">
                  <c:v>44124</c:v>
                </c:pt>
                <c:pt idx="370">
                  <c:v>44125</c:v>
                </c:pt>
                <c:pt idx="371">
                  <c:v>44126</c:v>
                </c:pt>
                <c:pt idx="372">
                  <c:v>44127</c:v>
                </c:pt>
                <c:pt idx="373">
                  <c:v>44130</c:v>
                </c:pt>
                <c:pt idx="374">
                  <c:v>44131</c:v>
                </c:pt>
                <c:pt idx="375">
                  <c:v>44132</c:v>
                </c:pt>
                <c:pt idx="376">
                  <c:v>44133</c:v>
                </c:pt>
                <c:pt idx="377">
                  <c:v>44134</c:v>
                </c:pt>
                <c:pt idx="378">
                  <c:v>44137</c:v>
                </c:pt>
                <c:pt idx="379">
                  <c:v>44138</c:v>
                </c:pt>
                <c:pt idx="380">
                  <c:v>44139</c:v>
                </c:pt>
                <c:pt idx="381">
                  <c:v>44140</c:v>
                </c:pt>
                <c:pt idx="382">
                  <c:v>44141</c:v>
                </c:pt>
                <c:pt idx="383">
                  <c:v>44144</c:v>
                </c:pt>
                <c:pt idx="384">
                  <c:v>44145</c:v>
                </c:pt>
                <c:pt idx="385">
                  <c:v>44146</c:v>
                </c:pt>
                <c:pt idx="386">
                  <c:v>44147</c:v>
                </c:pt>
                <c:pt idx="387">
                  <c:v>44148</c:v>
                </c:pt>
                <c:pt idx="388">
                  <c:v>44151</c:v>
                </c:pt>
                <c:pt idx="389">
                  <c:v>44152</c:v>
                </c:pt>
                <c:pt idx="390">
                  <c:v>44153</c:v>
                </c:pt>
                <c:pt idx="391">
                  <c:v>44154</c:v>
                </c:pt>
                <c:pt idx="392">
                  <c:v>44155</c:v>
                </c:pt>
                <c:pt idx="393">
                  <c:v>44158</c:v>
                </c:pt>
                <c:pt idx="394">
                  <c:v>44159</c:v>
                </c:pt>
                <c:pt idx="395">
                  <c:v>44160</c:v>
                </c:pt>
                <c:pt idx="396">
                  <c:v>44162</c:v>
                </c:pt>
                <c:pt idx="397">
                  <c:v>44165</c:v>
                </c:pt>
                <c:pt idx="398">
                  <c:v>44166</c:v>
                </c:pt>
                <c:pt idx="399">
                  <c:v>44167</c:v>
                </c:pt>
                <c:pt idx="400">
                  <c:v>44168</c:v>
                </c:pt>
                <c:pt idx="401">
                  <c:v>44169</c:v>
                </c:pt>
                <c:pt idx="402">
                  <c:v>44172</c:v>
                </c:pt>
                <c:pt idx="403">
                  <c:v>44173</c:v>
                </c:pt>
                <c:pt idx="404">
                  <c:v>44174</c:v>
                </c:pt>
                <c:pt idx="405">
                  <c:v>44175</c:v>
                </c:pt>
                <c:pt idx="406">
                  <c:v>44176</c:v>
                </c:pt>
                <c:pt idx="407">
                  <c:v>44179</c:v>
                </c:pt>
                <c:pt idx="408">
                  <c:v>44180</c:v>
                </c:pt>
                <c:pt idx="409">
                  <c:v>44181</c:v>
                </c:pt>
                <c:pt idx="410">
                  <c:v>44182</c:v>
                </c:pt>
                <c:pt idx="411">
                  <c:v>44183</c:v>
                </c:pt>
                <c:pt idx="412">
                  <c:v>44186</c:v>
                </c:pt>
                <c:pt idx="413">
                  <c:v>44187</c:v>
                </c:pt>
                <c:pt idx="414">
                  <c:v>44188</c:v>
                </c:pt>
                <c:pt idx="415">
                  <c:v>44189</c:v>
                </c:pt>
                <c:pt idx="416">
                  <c:v>44193</c:v>
                </c:pt>
                <c:pt idx="417">
                  <c:v>44194</c:v>
                </c:pt>
                <c:pt idx="418">
                  <c:v>44195</c:v>
                </c:pt>
                <c:pt idx="419">
                  <c:v>44196</c:v>
                </c:pt>
                <c:pt idx="420">
                  <c:v>44200</c:v>
                </c:pt>
                <c:pt idx="421">
                  <c:v>44201</c:v>
                </c:pt>
                <c:pt idx="422">
                  <c:v>44202</c:v>
                </c:pt>
                <c:pt idx="423">
                  <c:v>44203</c:v>
                </c:pt>
                <c:pt idx="424">
                  <c:v>44204</c:v>
                </c:pt>
                <c:pt idx="425">
                  <c:v>44207</c:v>
                </c:pt>
                <c:pt idx="426">
                  <c:v>44208</c:v>
                </c:pt>
                <c:pt idx="427">
                  <c:v>44209</c:v>
                </c:pt>
                <c:pt idx="428">
                  <c:v>44210</c:v>
                </c:pt>
                <c:pt idx="429">
                  <c:v>44211</c:v>
                </c:pt>
                <c:pt idx="430">
                  <c:v>44215</c:v>
                </c:pt>
                <c:pt idx="431">
                  <c:v>44216</c:v>
                </c:pt>
                <c:pt idx="432">
                  <c:v>44217</c:v>
                </c:pt>
                <c:pt idx="433">
                  <c:v>44218</c:v>
                </c:pt>
                <c:pt idx="434">
                  <c:v>44221</c:v>
                </c:pt>
                <c:pt idx="435">
                  <c:v>44222</c:v>
                </c:pt>
                <c:pt idx="436">
                  <c:v>44223</c:v>
                </c:pt>
                <c:pt idx="437">
                  <c:v>44224</c:v>
                </c:pt>
                <c:pt idx="438">
                  <c:v>44225</c:v>
                </c:pt>
                <c:pt idx="439">
                  <c:v>44228</c:v>
                </c:pt>
                <c:pt idx="440">
                  <c:v>44229</c:v>
                </c:pt>
                <c:pt idx="441">
                  <c:v>44230</c:v>
                </c:pt>
                <c:pt idx="442">
                  <c:v>44231</c:v>
                </c:pt>
                <c:pt idx="443">
                  <c:v>44232</c:v>
                </c:pt>
                <c:pt idx="444">
                  <c:v>44235</c:v>
                </c:pt>
                <c:pt idx="445">
                  <c:v>44236</c:v>
                </c:pt>
                <c:pt idx="446">
                  <c:v>44237</c:v>
                </c:pt>
                <c:pt idx="447">
                  <c:v>44238</c:v>
                </c:pt>
                <c:pt idx="448">
                  <c:v>44239</c:v>
                </c:pt>
                <c:pt idx="449">
                  <c:v>44243</c:v>
                </c:pt>
                <c:pt idx="450">
                  <c:v>44244</c:v>
                </c:pt>
                <c:pt idx="451">
                  <c:v>44245</c:v>
                </c:pt>
                <c:pt idx="452">
                  <c:v>44246</c:v>
                </c:pt>
                <c:pt idx="453">
                  <c:v>44249</c:v>
                </c:pt>
                <c:pt idx="454">
                  <c:v>44250</c:v>
                </c:pt>
                <c:pt idx="455">
                  <c:v>44251</c:v>
                </c:pt>
                <c:pt idx="456">
                  <c:v>44252</c:v>
                </c:pt>
                <c:pt idx="457">
                  <c:v>44253</c:v>
                </c:pt>
                <c:pt idx="458">
                  <c:v>44256</c:v>
                </c:pt>
                <c:pt idx="459">
                  <c:v>44257</c:v>
                </c:pt>
                <c:pt idx="460">
                  <c:v>44258</c:v>
                </c:pt>
                <c:pt idx="461">
                  <c:v>44259</c:v>
                </c:pt>
                <c:pt idx="462">
                  <c:v>44260</c:v>
                </c:pt>
                <c:pt idx="463">
                  <c:v>44263</c:v>
                </c:pt>
                <c:pt idx="464">
                  <c:v>44264</c:v>
                </c:pt>
                <c:pt idx="465">
                  <c:v>44265</c:v>
                </c:pt>
                <c:pt idx="466">
                  <c:v>44266</c:v>
                </c:pt>
                <c:pt idx="467">
                  <c:v>44267</c:v>
                </c:pt>
                <c:pt idx="468">
                  <c:v>44270</c:v>
                </c:pt>
                <c:pt idx="469">
                  <c:v>44271</c:v>
                </c:pt>
                <c:pt idx="470">
                  <c:v>44272</c:v>
                </c:pt>
                <c:pt idx="471">
                  <c:v>44273</c:v>
                </c:pt>
                <c:pt idx="472">
                  <c:v>44274</c:v>
                </c:pt>
                <c:pt idx="473">
                  <c:v>44277</c:v>
                </c:pt>
                <c:pt idx="474">
                  <c:v>44278</c:v>
                </c:pt>
                <c:pt idx="475">
                  <c:v>44279</c:v>
                </c:pt>
                <c:pt idx="476">
                  <c:v>44280</c:v>
                </c:pt>
                <c:pt idx="477">
                  <c:v>44281</c:v>
                </c:pt>
                <c:pt idx="478">
                  <c:v>44284</c:v>
                </c:pt>
                <c:pt idx="479">
                  <c:v>44285</c:v>
                </c:pt>
                <c:pt idx="480">
                  <c:v>44286</c:v>
                </c:pt>
                <c:pt idx="481">
                  <c:v>44287</c:v>
                </c:pt>
                <c:pt idx="482">
                  <c:v>44291</c:v>
                </c:pt>
                <c:pt idx="483">
                  <c:v>44292</c:v>
                </c:pt>
                <c:pt idx="484">
                  <c:v>44293</c:v>
                </c:pt>
                <c:pt idx="485">
                  <c:v>44294</c:v>
                </c:pt>
                <c:pt idx="486">
                  <c:v>44295</c:v>
                </c:pt>
                <c:pt idx="487">
                  <c:v>44298</c:v>
                </c:pt>
                <c:pt idx="488">
                  <c:v>44299</c:v>
                </c:pt>
                <c:pt idx="489">
                  <c:v>44300</c:v>
                </c:pt>
                <c:pt idx="490">
                  <c:v>44301</c:v>
                </c:pt>
                <c:pt idx="491">
                  <c:v>44302</c:v>
                </c:pt>
                <c:pt idx="492">
                  <c:v>44305</c:v>
                </c:pt>
                <c:pt idx="493">
                  <c:v>44306</c:v>
                </c:pt>
                <c:pt idx="494">
                  <c:v>44307</c:v>
                </c:pt>
                <c:pt idx="495">
                  <c:v>44308</c:v>
                </c:pt>
                <c:pt idx="496">
                  <c:v>44309</c:v>
                </c:pt>
                <c:pt idx="497">
                  <c:v>44312</c:v>
                </c:pt>
                <c:pt idx="498">
                  <c:v>44313</c:v>
                </c:pt>
                <c:pt idx="499">
                  <c:v>44314</c:v>
                </c:pt>
                <c:pt idx="500">
                  <c:v>44315</c:v>
                </c:pt>
                <c:pt idx="501">
                  <c:v>44316</c:v>
                </c:pt>
                <c:pt idx="502">
                  <c:v>44319</c:v>
                </c:pt>
                <c:pt idx="503">
                  <c:v>44320</c:v>
                </c:pt>
                <c:pt idx="504">
                  <c:v>44321</c:v>
                </c:pt>
                <c:pt idx="505">
                  <c:v>44322</c:v>
                </c:pt>
                <c:pt idx="506">
                  <c:v>44323</c:v>
                </c:pt>
                <c:pt idx="507">
                  <c:v>44326</c:v>
                </c:pt>
                <c:pt idx="508">
                  <c:v>44327</c:v>
                </c:pt>
                <c:pt idx="509">
                  <c:v>44328</c:v>
                </c:pt>
                <c:pt idx="510">
                  <c:v>44329</c:v>
                </c:pt>
                <c:pt idx="511">
                  <c:v>44330</c:v>
                </c:pt>
                <c:pt idx="512">
                  <c:v>44333</c:v>
                </c:pt>
                <c:pt idx="513">
                  <c:v>44334</c:v>
                </c:pt>
                <c:pt idx="514">
                  <c:v>44335</c:v>
                </c:pt>
                <c:pt idx="515">
                  <c:v>44336</c:v>
                </c:pt>
                <c:pt idx="516">
                  <c:v>44337</c:v>
                </c:pt>
                <c:pt idx="517">
                  <c:v>44340</c:v>
                </c:pt>
                <c:pt idx="518">
                  <c:v>44341</c:v>
                </c:pt>
                <c:pt idx="519">
                  <c:v>44342</c:v>
                </c:pt>
                <c:pt idx="520">
                  <c:v>44343</c:v>
                </c:pt>
                <c:pt idx="521">
                  <c:v>44344</c:v>
                </c:pt>
                <c:pt idx="522">
                  <c:v>44348</c:v>
                </c:pt>
                <c:pt idx="523">
                  <c:v>44349</c:v>
                </c:pt>
                <c:pt idx="524">
                  <c:v>44350</c:v>
                </c:pt>
                <c:pt idx="525">
                  <c:v>44351</c:v>
                </c:pt>
                <c:pt idx="526">
                  <c:v>44354</c:v>
                </c:pt>
                <c:pt idx="527">
                  <c:v>44355</c:v>
                </c:pt>
                <c:pt idx="528">
                  <c:v>44356</c:v>
                </c:pt>
                <c:pt idx="529">
                  <c:v>44357</c:v>
                </c:pt>
                <c:pt idx="530">
                  <c:v>44358</c:v>
                </c:pt>
                <c:pt idx="531">
                  <c:v>44361</c:v>
                </c:pt>
                <c:pt idx="532">
                  <c:v>44362</c:v>
                </c:pt>
                <c:pt idx="533">
                  <c:v>44363</c:v>
                </c:pt>
                <c:pt idx="534">
                  <c:v>44364</c:v>
                </c:pt>
                <c:pt idx="535">
                  <c:v>44365</c:v>
                </c:pt>
                <c:pt idx="536">
                  <c:v>44368</c:v>
                </c:pt>
                <c:pt idx="537">
                  <c:v>44369</c:v>
                </c:pt>
                <c:pt idx="538">
                  <c:v>44370</c:v>
                </c:pt>
                <c:pt idx="539">
                  <c:v>44371</c:v>
                </c:pt>
                <c:pt idx="540">
                  <c:v>44372</c:v>
                </c:pt>
                <c:pt idx="541">
                  <c:v>44375</c:v>
                </c:pt>
                <c:pt idx="542">
                  <c:v>44376</c:v>
                </c:pt>
                <c:pt idx="543">
                  <c:v>44377</c:v>
                </c:pt>
                <c:pt idx="544">
                  <c:v>44378</c:v>
                </c:pt>
                <c:pt idx="545">
                  <c:v>44379</c:v>
                </c:pt>
                <c:pt idx="546">
                  <c:v>44383</c:v>
                </c:pt>
                <c:pt idx="547">
                  <c:v>44384</c:v>
                </c:pt>
                <c:pt idx="548">
                  <c:v>44385</c:v>
                </c:pt>
                <c:pt idx="549">
                  <c:v>44386</c:v>
                </c:pt>
                <c:pt idx="550">
                  <c:v>44389</c:v>
                </c:pt>
                <c:pt idx="551">
                  <c:v>44390</c:v>
                </c:pt>
                <c:pt idx="552">
                  <c:v>44391</c:v>
                </c:pt>
                <c:pt idx="553">
                  <c:v>44392</c:v>
                </c:pt>
                <c:pt idx="554">
                  <c:v>44393</c:v>
                </c:pt>
                <c:pt idx="555">
                  <c:v>44396</c:v>
                </c:pt>
                <c:pt idx="556">
                  <c:v>44397</c:v>
                </c:pt>
                <c:pt idx="557">
                  <c:v>44398</c:v>
                </c:pt>
                <c:pt idx="558">
                  <c:v>44399</c:v>
                </c:pt>
                <c:pt idx="559">
                  <c:v>44400</c:v>
                </c:pt>
                <c:pt idx="560">
                  <c:v>44403</c:v>
                </c:pt>
                <c:pt idx="561">
                  <c:v>44404</c:v>
                </c:pt>
                <c:pt idx="562">
                  <c:v>44405</c:v>
                </c:pt>
                <c:pt idx="563">
                  <c:v>44406</c:v>
                </c:pt>
                <c:pt idx="564">
                  <c:v>44407</c:v>
                </c:pt>
                <c:pt idx="565">
                  <c:v>44410</c:v>
                </c:pt>
                <c:pt idx="566">
                  <c:v>44411</c:v>
                </c:pt>
                <c:pt idx="567">
                  <c:v>44412</c:v>
                </c:pt>
                <c:pt idx="568">
                  <c:v>44413</c:v>
                </c:pt>
                <c:pt idx="569">
                  <c:v>44414</c:v>
                </c:pt>
                <c:pt idx="570">
                  <c:v>44417</c:v>
                </c:pt>
                <c:pt idx="571">
                  <c:v>44418</c:v>
                </c:pt>
                <c:pt idx="572">
                  <c:v>44419</c:v>
                </c:pt>
                <c:pt idx="573">
                  <c:v>44420</c:v>
                </c:pt>
                <c:pt idx="574">
                  <c:v>44421</c:v>
                </c:pt>
                <c:pt idx="575">
                  <c:v>44424</c:v>
                </c:pt>
                <c:pt idx="576">
                  <c:v>44425</c:v>
                </c:pt>
                <c:pt idx="577">
                  <c:v>44426</c:v>
                </c:pt>
                <c:pt idx="578">
                  <c:v>44427</c:v>
                </c:pt>
                <c:pt idx="579">
                  <c:v>44428</c:v>
                </c:pt>
                <c:pt idx="580">
                  <c:v>44431</c:v>
                </c:pt>
                <c:pt idx="581">
                  <c:v>44432</c:v>
                </c:pt>
                <c:pt idx="582">
                  <c:v>44433</c:v>
                </c:pt>
                <c:pt idx="583">
                  <c:v>44434</c:v>
                </c:pt>
                <c:pt idx="584">
                  <c:v>44435</c:v>
                </c:pt>
                <c:pt idx="585">
                  <c:v>44438</c:v>
                </c:pt>
                <c:pt idx="586">
                  <c:v>44439</c:v>
                </c:pt>
                <c:pt idx="587">
                  <c:v>44440</c:v>
                </c:pt>
                <c:pt idx="588">
                  <c:v>44441</c:v>
                </c:pt>
                <c:pt idx="589">
                  <c:v>44442</c:v>
                </c:pt>
                <c:pt idx="590">
                  <c:v>44446</c:v>
                </c:pt>
                <c:pt idx="591">
                  <c:v>44447</c:v>
                </c:pt>
                <c:pt idx="592">
                  <c:v>44448</c:v>
                </c:pt>
                <c:pt idx="593">
                  <c:v>44449</c:v>
                </c:pt>
                <c:pt idx="594">
                  <c:v>44452</c:v>
                </c:pt>
                <c:pt idx="595">
                  <c:v>44453</c:v>
                </c:pt>
                <c:pt idx="596">
                  <c:v>44454</c:v>
                </c:pt>
                <c:pt idx="597">
                  <c:v>44455</c:v>
                </c:pt>
                <c:pt idx="598">
                  <c:v>44456</c:v>
                </c:pt>
                <c:pt idx="599">
                  <c:v>44459</c:v>
                </c:pt>
                <c:pt idx="600">
                  <c:v>44460</c:v>
                </c:pt>
                <c:pt idx="601">
                  <c:v>44461</c:v>
                </c:pt>
                <c:pt idx="602">
                  <c:v>44462</c:v>
                </c:pt>
                <c:pt idx="603">
                  <c:v>44463</c:v>
                </c:pt>
                <c:pt idx="604">
                  <c:v>44466</c:v>
                </c:pt>
                <c:pt idx="605">
                  <c:v>44467</c:v>
                </c:pt>
                <c:pt idx="606">
                  <c:v>44468</c:v>
                </c:pt>
                <c:pt idx="607">
                  <c:v>44469</c:v>
                </c:pt>
                <c:pt idx="608">
                  <c:v>44470</c:v>
                </c:pt>
                <c:pt idx="609">
                  <c:v>44473</c:v>
                </c:pt>
                <c:pt idx="610">
                  <c:v>44474</c:v>
                </c:pt>
                <c:pt idx="611">
                  <c:v>44475</c:v>
                </c:pt>
                <c:pt idx="612">
                  <c:v>44476</c:v>
                </c:pt>
                <c:pt idx="613">
                  <c:v>44477</c:v>
                </c:pt>
                <c:pt idx="614">
                  <c:v>44480</c:v>
                </c:pt>
                <c:pt idx="615">
                  <c:v>44481</c:v>
                </c:pt>
                <c:pt idx="616">
                  <c:v>44482</c:v>
                </c:pt>
                <c:pt idx="617">
                  <c:v>44483</c:v>
                </c:pt>
                <c:pt idx="618">
                  <c:v>44484</c:v>
                </c:pt>
                <c:pt idx="619">
                  <c:v>44487</c:v>
                </c:pt>
                <c:pt idx="620">
                  <c:v>44488</c:v>
                </c:pt>
                <c:pt idx="621">
                  <c:v>44489</c:v>
                </c:pt>
                <c:pt idx="622">
                  <c:v>44490</c:v>
                </c:pt>
                <c:pt idx="623">
                  <c:v>44491</c:v>
                </c:pt>
                <c:pt idx="624">
                  <c:v>44494</c:v>
                </c:pt>
                <c:pt idx="625">
                  <c:v>44495</c:v>
                </c:pt>
                <c:pt idx="626">
                  <c:v>44496</c:v>
                </c:pt>
                <c:pt idx="627">
                  <c:v>44497</c:v>
                </c:pt>
                <c:pt idx="628">
                  <c:v>44498</c:v>
                </c:pt>
                <c:pt idx="629">
                  <c:v>44501</c:v>
                </c:pt>
                <c:pt idx="630">
                  <c:v>44502</c:v>
                </c:pt>
                <c:pt idx="631">
                  <c:v>44503</c:v>
                </c:pt>
                <c:pt idx="632">
                  <c:v>44504</c:v>
                </c:pt>
                <c:pt idx="633">
                  <c:v>44505</c:v>
                </c:pt>
                <c:pt idx="634">
                  <c:v>44508</c:v>
                </c:pt>
                <c:pt idx="635">
                  <c:v>44509</c:v>
                </c:pt>
                <c:pt idx="636">
                  <c:v>44510</c:v>
                </c:pt>
                <c:pt idx="637">
                  <c:v>44511</c:v>
                </c:pt>
                <c:pt idx="638">
                  <c:v>44512</c:v>
                </c:pt>
                <c:pt idx="639">
                  <c:v>44515</c:v>
                </c:pt>
                <c:pt idx="640">
                  <c:v>44516</c:v>
                </c:pt>
                <c:pt idx="641">
                  <c:v>44517</c:v>
                </c:pt>
                <c:pt idx="642">
                  <c:v>44518</c:v>
                </c:pt>
                <c:pt idx="643">
                  <c:v>44519</c:v>
                </c:pt>
                <c:pt idx="644">
                  <c:v>44522</c:v>
                </c:pt>
                <c:pt idx="645">
                  <c:v>44523</c:v>
                </c:pt>
                <c:pt idx="646">
                  <c:v>44524</c:v>
                </c:pt>
                <c:pt idx="647">
                  <c:v>44526</c:v>
                </c:pt>
                <c:pt idx="648">
                  <c:v>44529</c:v>
                </c:pt>
                <c:pt idx="649">
                  <c:v>44530</c:v>
                </c:pt>
                <c:pt idx="650">
                  <c:v>44531</c:v>
                </c:pt>
                <c:pt idx="651">
                  <c:v>44532</c:v>
                </c:pt>
                <c:pt idx="652">
                  <c:v>44533</c:v>
                </c:pt>
                <c:pt idx="653">
                  <c:v>44536</c:v>
                </c:pt>
                <c:pt idx="654">
                  <c:v>44537</c:v>
                </c:pt>
                <c:pt idx="655">
                  <c:v>44538</c:v>
                </c:pt>
                <c:pt idx="656">
                  <c:v>44539</c:v>
                </c:pt>
                <c:pt idx="657">
                  <c:v>44540</c:v>
                </c:pt>
                <c:pt idx="658">
                  <c:v>44543</c:v>
                </c:pt>
                <c:pt idx="659">
                  <c:v>44544</c:v>
                </c:pt>
                <c:pt idx="660">
                  <c:v>44545</c:v>
                </c:pt>
                <c:pt idx="661">
                  <c:v>44546</c:v>
                </c:pt>
                <c:pt idx="662">
                  <c:v>44547</c:v>
                </c:pt>
                <c:pt idx="663">
                  <c:v>44550</c:v>
                </c:pt>
                <c:pt idx="664">
                  <c:v>44551</c:v>
                </c:pt>
                <c:pt idx="665">
                  <c:v>44552</c:v>
                </c:pt>
                <c:pt idx="666">
                  <c:v>44553</c:v>
                </c:pt>
                <c:pt idx="667">
                  <c:v>44557</c:v>
                </c:pt>
                <c:pt idx="668">
                  <c:v>44558</c:v>
                </c:pt>
                <c:pt idx="669">
                  <c:v>44559</c:v>
                </c:pt>
                <c:pt idx="670">
                  <c:v>44560</c:v>
                </c:pt>
                <c:pt idx="671">
                  <c:v>44561</c:v>
                </c:pt>
                <c:pt idx="672">
                  <c:v>44564</c:v>
                </c:pt>
                <c:pt idx="673">
                  <c:v>44565</c:v>
                </c:pt>
                <c:pt idx="674">
                  <c:v>44566</c:v>
                </c:pt>
                <c:pt idx="675">
                  <c:v>44567</c:v>
                </c:pt>
                <c:pt idx="676">
                  <c:v>44568</c:v>
                </c:pt>
                <c:pt idx="677">
                  <c:v>44571</c:v>
                </c:pt>
                <c:pt idx="678">
                  <c:v>44572</c:v>
                </c:pt>
                <c:pt idx="679">
                  <c:v>44573</c:v>
                </c:pt>
                <c:pt idx="680">
                  <c:v>44574</c:v>
                </c:pt>
                <c:pt idx="681">
                  <c:v>44575</c:v>
                </c:pt>
                <c:pt idx="682">
                  <c:v>44579</c:v>
                </c:pt>
                <c:pt idx="683">
                  <c:v>44580</c:v>
                </c:pt>
                <c:pt idx="684">
                  <c:v>44581</c:v>
                </c:pt>
                <c:pt idx="685">
                  <c:v>44582</c:v>
                </c:pt>
                <c:pt idx="686">
                  <c:v>44585</c:v>
                </c:pt>
                <c:pt idx="687">
                  <c:v>44586</c:v>
                </c:pt>
                <c:pt idx="688">
                  <c:v>44587</c:v>
                </c:pt>
                <c:pt idx="689">
                  <c:v>44588</c:v>
                </c:pt>
                <c:pt idx="690">
                  <c:v>44589</c:v>
                </c:pt>
                <c:pt idx="691">
                  <c:v>44592</c:v>
                </c:pt>
                <c:pt idx="692">
                  <c:v>44593</c:v>
                </c:pt>
                <c:pt idx="693">
                  <c:v>44594</c:v>
                </c:pt>
                <c:pt idx="694">
                  <c:v>44595</c:v>
                </c:pt>
                <c:pt idx="695">
                  <c:v>44596</c:v>
                </c:pt>
                <c:pt idx="696">
                  <c:v>44599</c:v>
                </c:pt>
                <c:pt idx="697">
                  <c:v>44600</c:v>
                </c:pt>
                <c:pt idx="698">
                  <c:v>44601</c:v>
                </c:pt>
                <c:pt idx="699">
                  <c:v>44602</c:v>
                </c:pt>
                <c:pt idx="700">
                  <c:v>44603</c:v>
                </c:pt>
                <c:pt idx="701">
                  <c:v>44606</c:v>
                </c:pt>
                <c:pt idx="702">
                  <c:v>44607</c:v>
                </c:pt>
                <c:pt idx="703">
                  <c:v>44608</c:v>
                </c:pt>
                <c:pt idx="704">
                  <c:v>44609</c:v>
                </c:pt>
                <c:pt idx="705">
                  <c:v>44610</c:v>
                </c:pt>
                <c:pt idx="706">
                  <c:v>44614</c:v>
                </c:pt>
                <c:pt idx="707">
                  <c:v>44615</c:v>
                </c:pt>
                <c:pt idx="708">
                  <c:v>44616</c:v>
                </c:pt>
                <c:pt idx="709">
                  <c:v>44617</c:v>
                </c:pt>
                <c:pt idx="710">
                  <c:v>44620</c:v>
                </c:pt>
                <c:pt idx="711">
                  <c:v>44621</c:v>
                </c:pt>
                <c:pt idx="712">
                  <c:v>44622</c:v>
                </c:pt>
                <c:pt idx="713">
                  <c:v>44623</c:v>
                </c:pt>
                <c:pt idx="714">
                  <c:v>44624</c:v>
                </c:pt>
                <c:pt idx="715">
                  <c:v>44627</c:v>
                </c:pt>
                <c:pt idx="716">
                  <c:v>44628</c:v>
                </c:pt>
                <c:pt idx="717">
                  <c:v>44629</c:v>
                </c:pt>
                <c:pt idx="718">
                  <c:v>44630</c:v>
                </c:pt>
                <c:pt idx="719">
                  <c:v>44631</c:v>
                </c:pt>
                <c:pt idx="720">
                  <c:v>44634</c:v>
                </c:pt>
                <c:pt idx="721">
                  <c:v>44635</c:v>
                </c:pt>
                <c:pt idx="722">
                  <c:v>44636</c:v>
                </c:pt>
                <c:pt idx="723">
                  <c:v>44637</c:v>
                </c:pt>
                <c:pt idx="724">
                  <c:v>44638</c:v>
                </c:pt>
                <c:pt idx="725">
                  <c:v>44641</c:v>
                </c:pt>
                <c:pt idx="726">
                  <c:v>44642</c:v>
                </c:pt>
                <c:pt idx="727">
                  <c:v>44643</c:v>
                </c:pt>
                <c:pt idx="728">
                  <c:v>44644</c:v>
                </c:pt>
                <c:pt idx="729">
                  <c:v>44645</c:v>
                </c:pt>
                <c:pt idx="730">
                  <c:v>44648</c:v>
                </c:pt>
                <c:pt idx="731">
                  <c:v>44649</c:v>
                </c:pt>
                <c:pt idx="732">
                  <c:v>44650</c:v>
                </c:pt>
                <c:pt idx="733">
                  <c:v>44651</c:v>
                </c:pt>
                <c:pt idx="734">
                  <c:v>44652</c:v>
                </c:pt>
                <c:pt idx="735">
                  <c:v>44655</c:v>
                </c:pt>
                <c:pt idx="736">
                  <c:v>44656</c:v>
                </c:pt>
                <c:pt idx="737">
                  <c:v>44657</c:v>
                </c:pt>
                <c:pt idx="738">
                  <c:v>44658</c:v>
                </c:pt>
                <c:pt idx="739">
                  <c:v>44659</c:v>
                </c:pt>
                <c:pt idx="740">
                  <c:v>44662</c:v>
                </c:pt>
                <c:pt idx="741">
                  <c:v>44663</c:v>
                </c:pt>
                <c:pt idx="742">
                  <c:v>44664</c:v>
                </c:pt>
                <c:pt idx="743">
                  <c:v>44665</c:v>
                </c:pt>
                <c:pt idx="744">
                  <c:v>44669</c:v>
                </c:pt>
                <c:pt idx="745">
                  <c:v>44670</c:v>
                </c:pt>
                <c:pt idx="746">
                  <c:v>44671</c:v>
                </c:pt>
                <c:pt idx="747">
                  <c:v>44672</c:v>
                </c:pt>
                <c:pt idx="748">
                  <c:v>44673</c:v>
                </c:pt>
                <c:pt idx="749">
                  <c:v>44676</c:v>
                </c:pt>
                <c:pt idx="750">
                  <c:v>44677</c:v>
                </c:pt>
                <c:pt idx="751">
                  <c:v>44678</c:v>
                </c:pt>
                <c:pt idx="752">
                  <c:v>44679</c:v>
                </c:pt>
                <c:pt idx="753">
                  <c:v>44680</c:v>
                </c:pt>
                <c:pt idx="754">
                  <c:v>44683</c:v>
                </c:pt>
                <c:pt idx="755">
                  <c:v>44684</c:v>
                </c:pt>
                <c:pt idx="756">
                  <c:v>44685</c:v>
                </c:pt>
                <c:pt idx="757">
                  <c:v>44686</c:v>
                </c:pt>
                <c:pt idx="758">
                  <c:v>44687</c:v>
                </c:pt>
                <c:pt idx="759">
                  <c:v>44690</c:v>
                </c:pt>
                <c:pt idx="760">
                  <c:v>44691</c:v>
                </c:pt>
                <c:pt idx="761">
                  <c:v>44692</c:v>
                </c:pt>
                <c:pt idx="762">
                  <c:v>44693</c:v>
                </c:pt>
                <c:pt idx="763">
                  <c:v>44694</c:v>
                </c:pt>
                <c:pt idx="764">
                  <c:v>44697</c:v>
                </c:pt>
                <c:pt idx="765">
                  <c:v>44698</c:v>
                </c:pt>
                <c:pt idx="766">
                  <c:v>44699</c:v>
                </c:pt>
                <c:pt idx="767">
                  <c:v>44700</c:v>
                </c:pt>
                <c:pt idx="768">
                  <c:v>44701</c:v>
                </c:pt>
                <c:pt idx="769">
                  <c:v>44704</c:v>
                </c:pt>
                <c:pt idx="770">
                  <c:v>44705</c:v>
                </c:pt>
                <c:pt idx="771">
                  <c:v>44706</c:v>
                </c:pt>
                <c:pt idx="772">
                  <c:v>44707</c:v>
                </c:pt>
                <c:pt idx="773">
                  <c:v>44708</c:v>
                </c:pt>
                <c:pt idx="774">
                  <c:v>44712</c:v>
                </c:pt>
                <c:pt idx="775">
                  <c:v>44713</c:v>
                </c:pt>
                <c:pt idx="776">
                  <c:v>44714</c:v>
                </c:pt>
                <c:pt idx="777">
                  <c:v>44715</c:v>
                </c:pt>
                <c:pt idx="778">
                  <c:v>44718</c:v>
                </c:pt>
                <c:pt idx="779">
                  <c:v>44719</c:v>
                </c:pt>
                <c:pt idx="780">
                  <c:v>44720</c:v>
                </c:pt>
                <c:pt idx="781">
                  <c:v>44721</c:v>
                </c:pt>
                <c:pt idx="782">
                  <c:v>44722</c:v>
                </c:pt>
                <c:pt idx="783">
                  <c:v>44725</c:v>
                </c:pt>
                <c:pt idx="784">
                  <c:v>44726</c:v>
                </c:pt>
                <c:pt idx="785">
                  <c:v>44727</c:v>
                </c:pt>
                <c:pt idx="786">
                  <c:v>44728</c:v>
                </c:pt>
                <c:pt idx="787">
                  <c:v>44729</c:v>
                </c:pt>
                <c:pt idx="788">
                  <c:v>44733</c:v>
                </c:pt>
                <c:pt idx="789">
                  <c:v>44734</c:v>
                </c:pt>
                <c:pt idx="790">
                  <c:v>44735</c:v>
                </c:pt>
                <c:pt idx="791">
                  <c:v>44736</c:v>
                </c:pt>
                <c:pt idx="792">
                  <c:v>44739</c:v>
                </c:pt>
                <c:pt idx="793">
                  <c:v>44740</c:v>
                </c:pt>
                <c:pt idx="794">
                  <c:v>44741</c:v>
                </c:pt>
                <c:pt idx="795">
                  <c:v>44742</c:v>
                </c:pt>
                <c:pt idx="796">
                  <c:v>44743</c:v>
                </c:pt>
                <c:pt idx="797">
                  <c:v>44747</c:v>
                </c:pt>
                <c:pt idx="798">
                  <c:v>44748</c:v>
                </c:pt>
                <c:pt idx="799">
                  <c:v>44749</c:v>
                </c:pt>
                <c:pt idx="800">
                  <c:v>44750</c:v>
                </c:pt>
                <c:pt idx="801">
                  <c:v>44753</c:v>
                </c:pt>
                <c:pt idx="802">
                  <c:v>44754</c:v>
                </c:pt>
                <c:pt idx="803">
                  <c:v>44755</c:v>
                </c:pt>
                <c:pt idx="804">
                  <c:v>44756</c:v>
                </c:pt>
                <c:pt idx="805">
                  <c:v>44757</c:v>
                </c:pt>
                <c:pt idx="806">
                  <c:v>44760</c:v>
                </c:pt>
                <c:pt idx="807">
                  <c:v>44761</c:v>
                </c:pt>
                <c:pt idx="808">
                  <c:v>44762</c:v>
                </c:pt>
                <c:pt idx="809">
                  <c:v>44763</c:v>
                </c:pt>
                <c:pt idx="810">
                  <c:v>44764</c:v>
                </c:pt>
                <c:pt idx="811">
                  <c:v>44767</c:v>
                </c:pt>
                <c:pt idx="812">
                  <c:v>44768</c:v>
                </c:pt>
                <c:pt idx="813">
                  <c:v>44769</c:v>
                </c:pt>
                <c:pt idx="814">
                  <c:v>44770</c:v>
                </c:pt>
                <c:pt idx="815">
                  <c:v>44771</c:v>
                </c:pt>
                <c:pt idx="816">
                  <c:v>44774</c:v>
                </c:pt>
                <c:pt idx="817">
                  <c:v>44775</c:v>
                </c:pt>
                <c:pt idx="818">
                  <c:v>44776</c:v>
                </c:pt>
                <c:pt idx="819">
                  <c:v>44777</c:v>
                </c:pt>
                <c:pt idx="820">
                  <c:v>44778</c:v>
                </c:pt>
                <c:pt idx="821">
                  <c:v>44781</c:v>
                </c:pt>
                <c:pt idx="822">
                  <c:v>44782</c:v>
                </c:pt>
                <c:pt idx="823">
                  <c:v>44783</c:v>
                </c:pt>
                <c:pt idx="824">
                  <c:v>44784</c:v>
                </c:pt>
                <c:pt idx="825">
                  <c:v>44785</c:v>
                </c:pt>
                <c:pt idx="826">
                  <c:v>44788</c:v>
                </c:pt>
                <c:pt idx="827">
                  <c:v>44789</c:v>
                </c:pt>
                <c:pt idx="828">
                  <c:v>44790</c:v>
                </c:pt>
                <c:pt idx="829">
                  <c:v>44791</c:v>
                </c:pt>
                <c:pt idx="830">
                  <c:v>44792</c:v>
                </c:pt>
                <c:pt idx="831">
                  <c:v>44795</c:v>
                </c:pt>
                <c:pt idx="832">
                  <c:v>44796</c:v>
                </c:pt>
                <c:pt idx="833">
                  <c:v>44797</c:v>
                </c:pt>
                <c:pt idx="834">
                  <c:v>44798</c:v>
                </c:pt>
                <c:pt idx="835">
                  <c:v>44799</c:v>
                </c:pt>
                <c:pt idx="836">
                  <c:v>44802</c:v>
                </c:pt>
                <c:pt idx="837">
                  <c:v>44803</c:v>
                </c:pt>
                <c:pt idx="838">
                  <c:v>44804</c:v>
                </c:pt>
                <c:pt idx="839">
                  <c:v>44805</c:v>
                </c:pt>
                <c:pt idx="840">
                  <c:v>44806</c:v>
                </c:pt>
                <c:pt idx="841">
                  <c:v>44810</c:v>
                </c:pt>
                <c:pt idx="842">
                  <c:v>44811</c:v>
                </c:pt>
                <c:pt idx="843">
                  <c:v>44812</c:v>
                </c:pt>
                <c:pt idx="844">
                  <c:v>44813</c:v>
                </c:pt>
                <c:pt idx="845">
                  <c:v>44816</c:v>
                </c:pt>
                <c:pt idx="846">
                  <c:v>44817</c:v>
                </c:pt>
                <c:pt idx="847">
                  <c:v>44818</c:v>
                </c:pt>
                <c:pt idx="848">
                  <c:v>44819</c:v>
                </c:pt>
                <c:pt idx="849">
                  <c:v>44820</c:v>
                </c:pt>
                <c:pt idx="850">
                  <c:v>44823</c:v>
                </c:pt>
                <c:pt idx="851">
                  <c:v>44824</c:v>
                </c:pt>
                <c:pt idx="852">
                  <c:v>44825</c:v>
                </c:pt>
                <c:pt idx="853">
                  <c:v>44826</c:v>
                </c:pt>
                <c:pt idx="854">
                  <c:v>44827</c:v>
                </c:pt>
                <c:pt idx="855">
                  <c:v>44830</c:v>
                </c:pt>
                <c:pt idx="856">
                  <c:v>44831</c:v>
                </c:pt>
                <c:pt idx="857">
                  <c:v>44832</c:v>
                </c:pt>
                <c:pt idx="858">
                  <c:v>44833</c:v>
                </c:pt>
                <c:pt idx="859">
                  <c:v>44834</c:v>
                </c:pt>
                <c:pt idx="860">
                  <c:v>44837</c:v>
                </c:pt>
                <c:pt idx="861">
                  <c:v>44838</c:v>
                </c:pt>
                <c:pt idx="862">
                  <c:v>44839</c:v>
                </c:pt>
                <c:pt idx="863">
                  <c:v>44840</c:v>
                </c:pt>
                <c:pt idx="864">
                  <c:v>44841</c:v>
                </c:pt>
                <c:pt idx="865">
                  <c:v>44844</c:v>
                </c:pt>
                <c:pt idx="866">
                  <c:v>44845</c:v>
                </c:pt>
                <c:pt idx="867">
                  <c:v>44846</c:v>
                </c:pt>
                <c:pt idx="868">
                  <c:v>44847</c:v>
                </c:pt>
                <c:pt idx="869">
                  <c:v>44848</c:v>
                </c:pt>
                <c:pt idx="870">
                  <c:v>44851</c:v>
                </c:pt>
                <c:pt idx="871">
                  <c:v>44852</c:v>
                </c:pt>
                <c:pt idx="872">
                  <c:v>44853</c:v>
                </c:pt>
                <c:pt idx="873">
                  <c:v>44854</c:v>
                </c:pt>
                <c:pt idx="874">
                  <c:v>44855</c:v>
                </c:pt>
                <c:pt idx="875">
                  <c:v>44858</c:v>
                </c:pt>
                <c:pt idx="876">
                  <c:v>44859</c:v>
                </c:pt>
                <c:pt idx="877">
                  <c:v>44860</c:v>
                </c:pt>
                <c:pt idx="878">
                  <c:v>44861</c:v>
                </c:pt>
                <c:pt idx="879">
                  <c:v>44862</c:v>
                </c:pt>
                <c:pt idx="880">
                  <c:v>44865</c:v>
                </c:pt>
                <c:pt idx="881">
                  <c:v>44866</c:v>
                </c:pt>
                <c:pt idx="882">
                  <c:v>44867</c:v>
                </c:pt>
                <c:pt idx="883">
                  <c:v>44868</c:v>
                </c:pt>
                <c:pt idx="884">
                  <c:v>44869</c:v>
                </c:pt>
                <c:pt idx="885">
                  <c:v>44872</c:v>
                </c:pt>
                <c:pt idx="886">
                  <c:v>44873</c:v>
                </c:pt>
                <c:pt idx="887">
                  <c:v>44874</c:v>
                </c:pt>
                <c:pt idx="888">
                  <c:v>44875</c:v>
                </c:pt>
                <c:pt idx="889">
                  <c:v>44876</c:v>
                </c:pt>
                <c:pt idx="890">
                  <c:v>44879</c:v>
                </c:pt>
                <c:pt idx="891">
                  <c:v>44880</c:v>
                </c:pt>
                <c:pt idx="892">
                  <c:v>44881</c:v>
                </c:pt>
                <c:pt idx="893">
                  <c:v>44882</c:v>
                </c:pt>
                <c:pt idx="894">
                  <c:v>44883</c:v>
                </c:pt>
                <c:pt idx="895">
                  <c:v>44886</c:v>
                </c:pt>
                <c:pt idx="896">
                  <c:v>44887</c:v>
                </c:pt>
                <c:pt idx="897">
                  <c:v>44888</c:v>
                </c:pt>
                <c:pt idx="898">
                  <c:v>44890</c:v>
                </c:pt>
                <c:pt idx="899">
                  <c:v>44893</c:v>
                </c:pt>
                <c:pt idx="900">
                  <c:v>44894</c:v>
                </c:pt>
                <c:pt idx="901">
                  <c:v>44895</c:v>
                </c:pt>
                <c:pt idx="902">
                  <c:v>44896</c:v>
                </c:pt>
                <c:pt idx="903">
                  <c:v>44897</c:v>
                </c:pt>
                <c:pt idx="904">
                  <c:v>44900</c:v>
                </c:pt>
                <c:pt idx="905">
                  <c:v>44901</c:v>
                </c:pt>
                <c:pt idx="906">
                  <c:v>44902</c:v>
                </c:pt>
                <c:pt idx="907">
                  <c:v>44903</c:v>
                </c:pt>
                <c:pt idx="908">
                  <c:v>44904</c:v>
                </c:pt>
                <c:pt idx="909">
                  <c:v>44907</c:v>
                </c:pt>
                <c:pt idx="910">
                  <c:v>44908</c:v>
                </c:pt>
                <c:pt idx="911">
                  <c:v>44909</c:v>
                </c:pt>
                <c:pt idx="912">
                  <c:v>44910</c:v>
                </c:pt>
                <c:pt idx="913">
                  <c:v>44911</c:v>
                </c:pt>
                <c:pt idx="914">
                  <c:v>44914</c:v>
                </c:pt>
                <c:pt idx="915">
                  <c:v>44915</c:v>
                </c:pt>
                <c:pt idx="916">
                  <c:v>44916</c:v>
                </c:pt>
                <c:pt idx="917">
                  <c:v>44917</c:v>
                </c:pt>
                <c:pt idx="918">
                  <c:v>44918</c:v>
                </c:pt>
                <c:pt idx="919">
                  <c:v>44922</c:v>
                </c:pt>
                <c:pt idx="920">
                  <c:v>44923</c:v>
                </c:pt>
                <c:pt idx="921">
                  <c:v>44924</c:v>
                </c:pt>
                <c:pt idx="922">
                  <c:v>44925</c:v>
                </c:pt>
                <c:pt idx="923">
                  <c:v>44929</c:v>
                </c:pt>
                <c:pt idx="924">
                  <c:v>44930</c:v>
                </c:pt>
                <c:pt idx="925">
                  <c:v>44931</c:v>
                </c:pt>
                <c:pt idx="926">
                  <c:v>44932</c:v>
                </c:pt>
                <c:pt idx="927">
                  <c:v>44935</c:v>
                </c:pt>
                <c:pt idx="928">
                  <c:v>44936</c:v>
                </c:pt>
                <c:pt idx="929">
                  <c:v>44937</c:v>
                </c:pt>
                <c:pt idx="930">
                  <c:v>44938</c:v>
                </c:pt>
                <c:pt idx="931">
                  <c:v>44939</c:v>
                </c:pt>
                <c:pt idx="932">
                  <c:v>44943</c:v>
                </c:pt>
                <c:pt idx="933">
                  <c:v>44944</c:v>
                </c:pt>
                <c:pt idx="934">
                  <c:v>44945</c:v>
                </c:pt>
                <c:pt idx="935">
                  <c:v>44946</c:v>
                </c:pt>
                <c:pt idx="936">
                  <c:v>44949</c:v>
                </c:pt>
                <c:pt idx="937">
                  <c:v>44950</c:v>
                </c:pt>
                <c:pt idx="938">
                  <c:v>44951</c:v>
                </c:pt>
                <c:pt idx="939">
                  <c:v>44952</c:v>
                </c:pt>
                <c:pt idx="940">
                  <c:v>44953</c:v>
                </c:pt>
                <c:pt idx="941">
                  <c:v>44956</c:v>
                </c:pt>
                <c:pt idx="942">
                  <c:v>44957</c:v>
                </c:pt>
                <c:pt idx="943">
                  <c:v>44958</c:v>
                </c:pt>
                <c:pt idx="944">
                  <c:v>44959</c:v>
                </c:pt>
                <c:pt idx="945">
                  <c:v>44960</c:v>
                </c:pt>
                <c:pt idx="946">
                  <c:v>44963</c:v>
                </c:pt>
                <c:pt idx="947">
                  <c:v>44964</c:v>
                </c:pt>
                <c:pt idx="948">
                  <c:v>44965</c:v>
                </c:pt>
                <c:pt idx="949">
                  <c:v>44966</c:v>
                </c:pt>
                <c:pt idx="950">
                  <c:v>44967</c:v>
                </c:pt>
                <c:pt idx="951">
                  <c:v>44970</c:v>
                </c:pt>
                <c:pt idx="952">
                  <c:v>44971</c:v>
                </c:pt>
                <c:pt idx="953">
                  <c:v>44972</c:v>
                </c:pt>
                <c:pt idx="954">
                  <c:v>44973</c:v>
                </c:pt>
                <c:pt idx="955">
                  <c:v>44974</c:v>
                </c:pt>
                <c:pt idx="956">
                  <c:v>44978</c:v>
                </c:pt>
                <c:pt idx="957">
                  <c:v>44979</c:v>
                </c:pt>
                <c:pt idx="958">
                  <c:v>44980</c:v>
                </c:pt>
                <c:pt idx="959">
                  <c:v>44981</c:v>
                </c:pt>
                <c:pt idx="960">
                  <c:v>44984</c:v>
                </c:pt>
                <c:pt idx="961">
                  <c:v>44985</c:v>
                </c:pt>
                <c:pt idx="962">
                  <c:v>44986</c:v>
                </c:pt>
                <c:pt idx="963">
                  <c:v>44987</c:v>
                </c:pt>
                <c:pt idx="964">
                  <c:v>44988</c:v>
                </c:pt>
                <c:pt idx="965">
                  <c:v>44991</c:v>
                </c:pt>
                <c:pt idx="966">
                  <c:v>44992</c:v>
                </c:pt>
                <c:pt idx="967">
                  <c:v>44993</c:v>
                </c:pt>
                <c:pt idx="968">
                  <c:v>44994</c:v>
                </c:pt>
                <c:pt idx="969">
                  <c:v>44995</c:v>
                </c:pt>
                <c:pt idx="970">
                  <c:v>44998</c:v>
                </c:pt>
                <c:pt idx="971">
                  <c:v>44999</c:v>
                </c:pt>
                <c:pt idx="972">
                  <c:v>45000</c:v>
                </c:pt>
                <c:pt idx="973">
                  <c:v>45001</c:v>
                </c:pt>
                <c:pt idx="974">
                  <c:v>45002</c:v>
                </c:pt>
                <c:pt idx="975">
                  <c:v>45005</c:v>
                </c:pt>
                <c:pt idx="976">
                  <c:v>45006</c:v>
                </c:pt>
                <c:pt idx="977">
                  <c:v>45007</c:v>
                </c:pt>
                <c:pt idx="978">
                  <c:v>45008</c:v>
                </c:pt>
                <c:pt idx="979">
                  <c:v>45009</c:v>
                </c:pt>
                <c:pt idx="980">
                  <c:v>45012</c:v>
                </c:pt>
                <c:pt idx="981">
                  <c:v>45013</c:v>
                </c:pt>
                <c:pt idx="982">
                  <c:v>45014</c:v>
                </c:pt>
                <c:pt idx="983">
                  <c:v>45015</c:v>
                </c:pt>
                <c:pt idx="984">
                  <c:v>45016</c:v>
                </c:pt>
                <c:pt idx="985">
                  <c:v>45019</c:v>
                </c:pt>
                <c:pt idx="986">
                  <c:v>45020</c:v>
                </c:pt>
                <c:pt idx="987">
                  <c:v>45021</c:v>
                </c:pt>
                <c:pt idx="988">
                  <c:v>45022</c:v>
                </c:pt>
                <c:pt idx="989">
                  <c:v>45026</c:v>
                </c:pt>
                <c:pt idx="990">
                  <c:v>45027</c:v>
                </c:pt>
                <c:pt idx="991">
                  <c:v>45028</c:v>
                </c:pt>
                <c:pt idx="992">
                  <c:v>45029</c:v>
                </c:pt>
                <c:pt idx="993">
                  <c:v>45030</c:v>
                </c:pt>
                <c:pt idx="994">
                  <c:v>45033</c:v>
                </c:pt>
                <c:pt idx="995">
                  <c:v>45034</c:v>
                </c:pt>
                <c:pt idx="996">
                  <c:v>45035</c:v>
                </c:pt>
                <c:pt idx="997">
                  <c:v>45036</c:v>
                </c:pt>
                <c:pt idx="998">
                  <c:v>45037</c:v>
                </c:pt>
                <c:pt idx="999">
                  <c:v>45040</c:v>
                </c:pt>
                <c:pt idx="1000">
                  <c:v>45041</c:v>
                </c:pt>
                <c:pt idx="1001">
                  <c:v>45042</c:v>
                </c:pt>
                <c:pt idx="1002">
                  <c:v>45043</c:v>
                </c:pt>
                <c:pt idx="1003">
                  <c:v>45044</c:v>
                </c:pt>
                <c:pt idx="1004">
                  <c:v>45047</c:v>
                </c:pt>
                <c:pt idx="1005">
                  <c:v>45048</c:v>
                </c:pt>
                <c:pt idx="1006">
                  <c:v>45049</c:v>
                </c:pt>
                <c:pt idx="1007">
                  <c:v>45050</c:v>
                </c:pt>
                <c:pt idx="1008">
                  <c:v>45051</c:v>
                </c:pt>
                <c:pt idx="1009">
                  <c:v>45054</c:v>
                </c:pt>
                <c:pt idx="1010">
                  <c:v>45055</c:v>
                </c:pt>
                <c:pt idx="1011">
                  <c:v>45056</c:v>
                </c:pt>
                <c:pt idx="1012">
                  <c:v>45057</c:v>
                </c:pt>
                <c:pt idx="1013">
                  <c:v>45058</c:v>
                </c:pt>
                <c:pt idx="1014">
                  <c:v>45061</c:v>
                </c:pt>
                <c:pt idx="1015">
                  <c:v>45062</c:v>
                </c:pt>
                <c:pt idx="1016">
                  <c:v>45063</c:v>
                </c:pt>
                <c:pt idx="1017">
                  <c:v>45064</c:v>
                </c:pt>
                <c:pt idx="1018">
                  <c:v>45065</c:v>
                </c:pt>
                <c:pt idx="1019">
                  <c:v>45068</c:v>
                </c:pt>
                <c:pt idx="1020">
                  <c:v>45069</c:v>
                </c:pt>
                <c:pt idx="1021">
                  <c:v>45070</c:v>
                </c:pt>
                <c:pt idx="1022">
                  <c:v>45071</c:v>
                </c:pt>
                <c:pt idx="1023">
                  <c:v>45072</c:v>
                </c:pt>
                <c:pt idx="1024">
                  <c:v>45076</c:v>
                </c:pt>
                <c:pt idx="1025">
                  <c:v>45077</c:v>
                </c:pt>
                <c:pt idx="1026">
                  <c:v>45078</c:v>
                </c:pt>
                <c:pt idx="1027">
                  <c:v>45079</c:v>
                </c:pt>
                <c:pt idx="1028">
                  <c:v>45082</c:v>
                </c:pt>
                <c:pt idx="1029">
                  <c:v>45083</c:v>
                </c:pt>
                <c:pt idx="1030">
                  <c:v>45084</c:v>
                </c:pt>
                <c:pt idx="1031">
                  <c:v>45085</c:v>
                </c:pt>
                <c:pt idx="1032">
                  <c:v>45086</c:v>
                </c:pt>
                <c:pt idx="1033">
                  <c:v>45089</c:v>
                </c:pt>
                <c:pt idx="1034">
                  <c:v>45090</c:v>
                </c:pt>
                <c:pt idx="1035">
                  <c:v>45091</c:v>
                </c:pt>
                <c:pt idx="1036">
                  <c:v>45092</c:v>
                </c:pt>
                <c:pt idx="1037">
                  <c:v>45093</c:v>
                </c:pt>
                <c:pt idx="1038">
                  <c:v>45097</c:v>
                </c:pt>
                <c:pt idx="1039">
                  <c:v>45098</c:v>
                </c:pt>
                <c:pt idx="1040">
                  <c:v>45099</c:v>
                </c:pt>
                <c:pt idx="1041">
                  <c:v>45100</c:v>
                </c:pt>
                <c:pt idx="1042">
                  <c:v>45103</c:v>
                </c:pt>
                <c:pt idx="1043">
                  <c:v>45104</c:v>
                </c:pt>
                <c:pt idx="1044">
                  <c:v>45105</c:v>
                </c:pt>
                <c:pt idx="1045">
                  <c:v>45106</c:v>
                </c:pt>
                <c:pt idx="1046">
                  <c:v>45107</c:v>
                </c:pt>
                <c:pt idx="1047">
                  <c:v>45110</c:v>
                </c:pt>
                <c:pt idx="1048">
                  <c:v>45112</c:v>
                </c:pt>
                <c:pt idx="1049">
                  <c:v>45113</c:v>
                </c:pt>
                <c:pt idx="1050">
                  <c:v>45114</c:v>
                </c:pt>
                <c:pt idx="1051">
                  <c:v>45117</c:v>
                </c:pt>
                <c:pt idx="1052">
                  <c:v>45118</c:v>
                </c:pt>
                <c:pt idx="1053">
                  <c:v>45119</c:v>
                </c:pt>
                <c:pt idx="1054">
                  <c:v>45120</c:v>
                </c:pt>
                <c:pt idx="1055">
                  <c:v>45121</c:v>
                </c:pt>
                <c:pt idx="1056">
                  <c:v>45124</c:v>
                </c:pt>
                <c:pt idx="1057">
                  <c:v>45125</c:v>
                </c:pt>
                <c:pt idx="1058">
                  <c:v>45126</c:v>
                </c:pt>
                <c:pt idx="1059">
                  <c:v>45127</c:v>
                </c:pt>
                <c:pt idx="1060">
                  <c:v>45128</c:v>
                </c:pt>
                <c:pt idx="1061">
                  <c:v>45131</c:v>
                </c:pt>
                <c:pt idx="1062">
                  <c:v>45132</c:v>
                </c:pt>
                <c:pt idx="1063">
                  <c:v>45133</c:v>
                </c:pt>
                <c:pt idx="1064">
                  <c:v>45134</c:v>
                </c:pt>
                <c:pt idx="1065">
                  <c:v>45135</c:v>
                </c:pt>
                <c:pt idx="1066">
                  <c:v>45138</c:v>
                </c:pt>
                <c:pt idx="1067">
                  <c:v>45139</c:v>
                </c:pt>
                <c:pt idx="1068">
                  <c:v>45140</c:v>
                </c:pt>
                <c:pt idx="1069">
                  <c:v>45141</c:v>
                </c:pt>
                <c:pt idx="1070">
                  <c:v>45142</c:v>
                </c:pt>
                <c:pt idx="1071">
                  <c:v>45145</c:v>
                </c:pt>
                <c:pt idx="1072">
                  <c:v>45146</c:v>
                </c:pt>
                <c:pt idx="1073">
                  <c:v>45147</c:v>
                </c:pt>
                <c:pt idx="1074">
                  <c:v>45148</c:v>
                </c:pt>
                <c:pt idx="1075">
                  <c:v>45149</c:v>
                </c:pt>
                <c:pt idx="1076">
                  <c:v>45152</c:v>
                </c:pt>
                <c:pt idx="1077">
                  <c:v>45153</c:v>
                </c:pt>
                <c:pt idx="1078">
                  <c:v>45154</c:v>
                </c:pt>
                <c:pt idx="1079">
                  <c:v>45155</c:v>
                </c:pt>
                <c:pt idx="1080">
                  <c:v>45156</c:v>
                </c:pt>
                <c:pt idx="1081">
                  <c:v>45159</c:v>
                </c:pt>
                <c:pt idx="1082">
                  <c:v>45160</c:v>
                </c:pt>
                <c:pt idx="1083">
                  <c:v>45161</c:v>
                </c:pt>
                <c:pt idx="1084">
                  <c:v>45162</c:v>
                </c:pt>
                <c:pt idx="1085">
                  <c:v>45163</c:v>
                </c:pt>
                <c:pt idx="1086">
                  <c:v>45166</c:v>
                </c:pt>
                <c:pt idx="1087">
                  <c:v>45167</c:v>
                </c:pt>
                <c:pt idx="1088">
                  <c:v>45168</c:v>
                </c:pt>
                <c:pt idx="1089">
                  <c:v>45169</c:v>
                </c:pt>
                <c:pt idx="1090">
                  <c:v>45170</c:v>
                </c:pt>
                <c:pt idx="1091">
                  <c:v>45174</c:v>
                </c:pt>
                <c:pt idx="1092">
                  <c:v>45175</c:v>
                </c:pt>
                <c:pt idx="1093">
                  <c:v>45176</c:v>
                </c:pt>
                <c:pt idx="1094">
                  <c:v>45177</c:v>
                </c:pt>
                <c:pt idx="1095">
                  <c:v>45180</c:v>
                </c:pt>
                <c:pt idx="1096">
                  <c:v>45181</c:v>
                </c:pt>
                <c:pt idx="1097">
                  <c:v>45182</c:v>
                </c:pt>
                <c:pt idx="1098">
                  <c:v>45183</c:v>
                </c:pt>
                <c:pt idx="1099">
                  <c:v>45184</c:v>
                </c:pt>
                <c:pt idx="1100">
                  <c:v>45187</c:v>
                </c:pt>
                <c:pt idx="1101">
                  <c:v>45188</c:v>
                </c:pt>
                <c:pt idx="1102">
                  <c:v>45189</c:v>
                </c:pt>
                <c:pt idx="1103">
                  <c:v>45190</c:v>
                </c:pt>
                <c:pt idx="1104">
                  <c:v>45191</c:v>
                </c:pt>
                <c:pt idx="1105">
                  <c:v>45194</c:v>
                </c:pt>
                <c:pt idx="1106">
                  <c:v>45195</c:v>
                </c:pt>
                <c:pt idx="1107">
                  <c:v>45196</c:v>
                </c:pt>
                <c:pt idx="1108">
                  <c:v>45197</c:v>
                </c:pt>
                <c:pt idx="1109">
                  <c:v>45198</c:v>
                </c:pt>
                <c:pt idx="1110">
                  <c:v>45201</c:v>
                </c:pt>
                <c:pt idx="1111">
                  <c:v>45202</c:v>
                </c:pt>
                <c:pt idx="1112">
                  <c:v>45203</c:v>
                </c:pt>
                <c:pt idx="1113">
                  <c:v>45204</c:v>
                </c:pt>
                <c:pt idx="1114">
                  <c:v>45205</c:v>
                </c:pt>
                <c:pt idx="1115">
                  <c:v>45208</c:v>
                </c:pt>
                <c:pt idx="1116">
                  <c:v>45209</c:v>
                </c:pt>
                <c:pt idx="1117">
                  <c:v>45210</c:v>
                </c:pt>
                <c:pt idx="1118">
                  <c:v>45211</c:v>
                </c:pt>
                <c:pt idx="1119">
                  <c:v>45212</c:v>
                </c:pt>
                <c:pt idx="1120">
                  <c:v>45215</c:v>
                </c:pt>
                <c:pt idx="1121">
                  <c:v>45216</c:v>
                </c:pt>
                <c:pt idx="1122">
                  <c:v>45217</c:v>
                </c:pt>
                <c:pt idx="1123">
                  <c:v>45218</c:v>
                </c:pt>
                <c:pt idx="1124">
                  <c:v>45219</c:v>
                </c:pt>
                <c:pt idx="1125">
                  <c:v>45222</c:v>
                </c:pt>
                <c:pt idx="1126">
                  <c:v>45223</c:v>
                </c:pt>
                <c:pt idx="1127">
                  <c:v>45224</c:v>
                </c:pt>
                <c:pt idx="1128">
                  <c:v>45225</c:v>
                </c:pt>
                <c:pt idx="1129">
                  <c:v>45226</c:v>
                </c:pt>
                <c:pt idx="1130">
                  <c:v>45229</c:v>
                </c:pt>
                <c:pt idx="1131">
                  <c:v>45230</c:v>
                </c:pt>
                <c:pt idx="1132">
                  <c:v>45231</c:v>
                </c:pt>
                <c:pt idx="1133">
                  <c:v>45232</c:v>
                </c:pt>
                <c:pt idx="1134">
                  <c:v>45233</c:v>
                </c:pt>
                <c:pt idx="1135">
                  <c:v>45236</c:v>
                </c:pt>
                <c:pt idx="1136">
                  <c:v>45237</c:v>
                </c:pt>
                <c:pt idx="1137">
                  <c:v>45238</c:v>
                </c:pt>
                <c:pt idx="1138">
                  <c:v>45239</c:v>
                </c:pt>
                <c:pt idx="1139">
                  <c:v>45240</c:v>
                </c:pt>
                <c:pt idx="1140">
                  <c:v>45243</c:v>
                </c:pt>
                <c:pt idx="1141">
                  <c:v>45244</c:v>
                </c:pt>
                <c:pt idx="1142">
                  <c:v>45245</c:v>
                </c:pt>
                <c:pt idx="1143">
                  <c:v>45246</c:v>
                </c:pt>
                <c:pt idx="1144">
                  <c:v>45247</c:v>
                </c:pt>
                <c:pt idx="1145">
                  <c:v>45250</c:v>
                </c:pt>
                <c:pt idx="1146">
                  <c:v>45251</c:v>
                </c:pt>
                <c:pt idx="1147">
                  <c:v>45252</c:v>
                </c:pt>
                <c:pt idx="1148">
                  <c:v>45254</c:v>
                </c:pt>
                <c:pt idx="1149">
                  <c:v>45257</c:v>
                </c:pt>
                <c:pt idx="1150">
                  <c:v>45258</c:v>
                </c:pt>
                <c:pt idx="1151">
                  <c:v>45259</c:v>
                </c:pt>
                <c:pt idx="1152">
                  <c:v>45260</c:v>
                </c:pt>
                <c:pt idx="1153">
                  <c:v>45261</c:v>
                </c:pt>
                <c:pt idx="1154">
                  <c:v>45264</c:v>
                </c:pt>
                <c:pt idx="1155">
                  <c:v>45265</c:v>
                </c:pt>
                <c:pt idx="1156">
                  <c:v>45266</c:v>
                </c:pt>
                <c:pt idx="1157">
                  <c:v>45267</c:v>
                </c:pt>
                <c:pt idx="1158">
                  <c:v>45268</c:v>
                </c:pt>
                <c:pt idx="1159">
                  <c:v>45271</c:v>
                </c:pt>
                <c:pt idx="1160">
                  <c:v>45272</c:v>
                </c:pt>
                <c:pt idx="1161">
                  <c:v>45273</c:v>
                </c:pt>
                <c:pt idx="1162">
                  <c:v>45274</c:v>
                </c:pt>
                <c:pt idx="1163">
                  <c:v>45275</c:v>
                </c:pt>
                <c:pt idx="1164">
                  <c:v>45278</c:v>
                </c:pt>
                <c:pt idx="1165">
                  <c:v>45279</c:v>
                </c:pt>
                <c:pt idx="1166">
                  <c:v>45280</c:v>
                </c:pt>
                <c:pt idx="1167">
                  <c:v>45281</c:v>
                </c:pt>
                <c:pt idx="1168">
                  <c:v>45282</c:v>
                </c:pt>
                <c:pt idx="1169">
                  <c:v>45286</c:v>
                </c:pt>
                <c:pt idx="1170">
                  <c:v>45287</c:v>
                </c:pt>
                <c:pt idx="1171">
                  <c:v>45288</c:v>
                </c:pt>
                <c:pt idx="1172">
                  <c:v>45289</c:v>
                </c:pt>
                <c:pt idx="1173">
                  <c:v>45293</c:v>
                </c:pt>
                <c:pt idx="1174">
                  <c:v>45294</c:v>
                </c:pt>
                <c:pt idx="1175">
                  <c:v>45295</c:v>
                </c:pt>
                <c:pt idx="1176">
                  <c:v>45296</c:v>
                </c:pt>
                <c:pt idx="1177">
                  <c:v>45299</c:v>
                </c:pt>
                <c:pt idx="1178">
                  <c:v>45300</c:v>
                </c:pt>
                <c:pt idx="1179">
                  <c:v>45301</c:v>
                </c:pt>
                <c:pt idx="1180">
                  <c:v>45302</c:v>
                </c:pt>
                <c:pt idx="1181">
                  <c:v>45303</c:v>
                </c:pt>
                <c:pt idx="1182">
                  <c:v>45307</c:v>
                </c:pt>
                <c:pt idx="1183">
                  <c:v>45308</c:v>
                </c:pt>
                <c:pt idx="1184">
                  <c:v>45309</c:v>
                </c:pt>
                <c:pt idx="1185">
                  <c:v>45310</c:v>
                </c:pt>
                <c:pt idx="1186">
                  <c:v>45313</c:v>
                </c:pt>
                <c:pt idx="1187">
                  <c:v>45314</c:v>
                </c:pt>
                <c:pt idx="1188">
                  <c:v>45315</c:v>
                </c:pt>
                <c:pt idx="1189">
                  <c:v>45316</c:v>
                </c:pt>
                <c:pt idx="1190">
                  <c:v>45317</c:v>
                </c:pt>
                <c:pt idx="1191">
                  <c:v>45320</c:v>
                </c:pt>
                <c:pt idx="1192">
                  <c:v>45321</c:v>
                </c:pt>
                <c:pt idx="1193">
                  <c:v>45322</c:v>
                </c:pt>
                <c:pt idx="1194">
                  <c:v>45323</c:v>
                </c:pt>
                <c:pt idx="1195">
                  <c:v>45324</c:v>
                </c:pt>
                <c:pt idx="1196">
                  <c:v>45327</c:v>
                </c:pt>
                <c:pt idx="1197">
                  <c:v>45328</c:v>
                </c:pt>
                <c:pt idx="1198">
                  <c:v>45329</c:v>
                </c:pt>
                <c:pt idx="1199">
                  <c:v>45330</c:v>
                </c:pt>
                <c:pt idx="1200">
                  <c:v>45331</c:v>
                </c:pt>
                <c:pt idx="1201">
                  <c:v>45334</c:v>
                </c:pt>
                <c:pt idx="1202">
                  <c:v>45335</c:v>
                </c:pt>
                <c:pt idx="1203">
                  <c:v>45336</c:v>
                </c:pt>
                <c:pt idx="1204">
                  <c:v>45337</c:v>
                </c:pt>
                <c:pt idx="1205">
                  <c:v>45338</c:v>
                </c:pt>
                <c:pt idx="1206">
                  <c:v>45342</c:v>
                </c:pt>
                <c:pt idx="1207">
                  <c:v>45343</c:v>
                </c:pt>
                <c:pt idx="1208">
                  <c:v>45344</c:v>
                </c:pt>
                <c:pt idx="1209">
                  <c:v>45345</c:v>
                </c:pt>
                <c:pt idx="1210">
                  <c:v>45348</c:v>
                </c:pt>
                <c:pt idx="1211">
                  <c:v>45349</c:v>
                </c:pt>
                <c:pt idx="1212">
                  <c:v>45350</c:v>
                </c:pt>
                <c:pt idx="1213">
                  <c:v>45351</c:v>
                </c:pt>
                <c:pt idx="1214">
                  <c:v>45352</c:v>
                </c:pt>
                <c:pt idx="1215">
                  <c:v>45355</c:v>
                </c:pt>
                <c:pt idx="1216">
                  <c:v>45356</c:v>
                </c:pt>
                <c:pt idx="1217">
                  <c:v>45357</c:v>
                </c:pt>
                <c:pt idx="1218">
                  <c:v>45358</c:v>
                </c:pt>
                <c:pt idx="1219">
                  <c:v>45359</c:v>
                </c:pt>
                <c:pt idx="1220">
                  <c:v>45362</c:v>
                </c:pt>
                <c:pt idx="1221">
                  <c:v>45363</c:v>
                </c:pt>
                <c:pt idx="1222">
                  <c:v>45364</c:v>
                </c:pt>
                <c:pt idx="1223">
                  <c:v>45365</c:v>
                </c:pt>
                <c:pt idx="1224">
                  <c:v>45366</c:v>
                </c:pt>
                <c:pt idx="1225">
                  <c:v>45369</c:v>
                </c:pt>
                <c:pt idx="1226">
                  <c:v>45370</c:v>
                </c:pt>
                <c:pt idx="1227">
                  <c:v>45371</c:v>
                </c:pt>
                <c:pt idx="1228">
                  <c:v>45372</c:v>
                </c:pt>
                <c:pt idx="1229">
                  <c:v>45373</c:v>
                </c:pt>
                <c:pt idx="1230">
                  <c:v>45376</c:v>
                </c:pt>
                <c:pt idx="1231">
                  <c:v>45377</c:v>
                </c:pt>
                <c:pt idx="1232">
                  <c:v>45378</c:v>
                </c:pt>
                <c:pt idx="1233">
                  <c:v>45379</c:v>
                </c:pt>
                <c:pt idx="1234">
                  <c:v>45383</c:v>
                </c:pt>
                <c:pt idx="1235">
                  <c:v>45384</c:v>
                </c:pt>
                <c:pt idx="1236">
                  <c:v>45385</c:v>
                </c:pt>
                <c:pt idx="1237">
                  <c:v>45386</c:v>
                </c:pt>
                <c:pt idx="1238">
                  <c:v>45387</c:v>
                </c:pt>
                <c:pt idx="1239">
                  <c:v>45390</c:v>
                </c:pt>
                <c:pt idx="1240">
                  <c:v>45391</c:v>
                </c:pt>
                <c:pt idx="1241">
                  <c:v>45392</c:v>
                </c:pt>
                <c:pt idx="1242">
                  <c:v>45393</c:v>
                </c:pt>
                <c:pt idx="1243">
                  <c:v>45394</c:v>
                </c:pt>
                <c:pt idx="1244">
                  <c:v>45397</c:v>
                </c:pt>
                <c:pt idx="1245">
                  <c:v>45398</c:v>
                </c:pt>
                <c:pt idx="1246">
                  <c:v>45399</c:v>
                </c:pt>
                <c:pt idx="1247">
                  <c:v>45400</c:v>
                </c:pt>
                <c:pt idx="1248">
                  <c:v>45401</c:v>
                </c:pt>
                <c:pt idx="1249">
                  <c:v>45404</c:v>
                </c:pt>
                <c:pt idx="1250">
                  <c:v>45405</c:v>
                </c:pt>
                <c:pt idx="1251">
                  <c:v>45406</c:v>
                </c:pt>
                <c:pt idx="1252">
                  <c:v>45407</c:v>
                </c:pt>
                <c:pt idx="1253">
                  <c:v>45408</c:v>
                </c:pt>
                <c:pt idx="1254">
                  <c:v>45411</c:v>
                </c:pt>
                <c:pt idx="1255">
                  <c:v>45412</c:v>
                </c:pt>
                <c:pt idx="1256">
                  <c:v>45413</c:v>
                </c:pt>
                <c:pt idx="1257">
                  <c:v>45414</c:v>
                </c:pt>
                <c:pt idx="1258">
                  <c:v>45415</c:v>
                </c:pt>
              </c:numCache>
            </c:numRef>
          </c:cat>
          <c:val>
            <c:numRef>
              <c:f>Data!$C$2:$C$1260</c:f>
              <c:numCache>
                <c:formatCode>General</c:formatCode>
                <c:ptCount val="1259"/>
                <c:pt idx="0">
                  <c:v>75.06617</c:v>
                </c:pt>
                <c:pt idx="1">
                  <c:v>75.107253999999998</c:v>
                </c:pt>
                <c:pt idx="2">
                  <c:v>74.803168999999997</c:v>
                </c:pt>
                <c:pt idx="3">
                  <c:v>74.868911999999995</c:v>
                </c:pt>
                <c:pt idx="4">
                  <c:v>74.836060000000003</c:v>
                </c:pt>
                <c:pt idx="5">
                  <c:v>74.860671999999994</c:v>
                </c:pt>
                <c:pt idx="6">
                  <c:v>74.803168999999997</c:v>
                </c:pt>
                <c:pt idx="7">
                  <c:v>75.06617</c:v>
                </c:pt>
                <c:pt idx="8">
                  <c:v>75.025054999999995</c:v>
                </c:pt>
                <c:pt idx="9">
                  <c:v>75.140159999999995</c:v>
                </c:pt>
                <c:pt idx="10">
                  <c:v>74.951087999999999</c:v>
                </c:pt>
                <c:pt idx="11">
                  <c:v>75.016846000000001</c:v>
                </c:pt>
                <c:pt idx="12">
                  <c:v>75.082611</c:v>
                </c:pt>
                <c:pt idx="13">
                  <c:v>75.296279999999996</c:v>
                </c:pt>
                <c:pt idx="14">
                  <c:v>75.567490000000006</c:v>
                </c:pt>
                <c:pt idx="15">
                  <c:v>75.723640000000003</c:v>
                </c:pt>
                <c:pt idx="16">
                  <c:v>75.937270999999996</c:v>
                </c:pt>
                <c:pt idx="17">
                  <c:v>76.389290000000003</c:v>
                </c:pt>
                <c:pt idx="18">
                  <c:v>76.602965999999995</c:v>
                </c:pt>
                <c:pt idx="19">
                  <c:v>76.815781000000001</c:v>
                </c:pt>
                <c:pt idx="20">
                  <c:v>76.659081</c:v>
                </c:pt>
                <c:pt idx="21">
                  <c:v>76.518851999999995</c:v>
                </c:pt>
                <c:pt idx="22">
                  <c:v>76.741577000000007</c:v>
                </c:pt>
                <c:pt idx="23">
                  <c:v>77.351921000000004</c:v>
                </c:pt>
                <c:pt idx="24">
                  <c:v>77.120964000000001</c:v>
                </c:pt>
                <c:pt idx="25">
                  <c:v>77.145713999999998</c:v>
                </c:pt>
                <c:pt idx="26">
                  <c:v>77.038489999999996</c:v>
                </c:pt>
                <c:pt idx="27">
                  <c:v>77.327179000000001</c:v>
                </c:pt>
                <c:pt idx="28">
                  <c:v>77.500381000000004</c:v>
                </c:pt>
                <c:pt idx="29">
                  <c:v>77.607619999999997</c:v>
                </c:pt>
                <c:pt idx="30">
                  <c:v>78.308730999999995</c:v>
                </c:pt>
                <c:pt idx="31">
                  <c:v>79.100562999999994</c:v>
                </c:pt>
                <c:pt idx="32">
                  <c:v>79.669669999999996</c:v>
                </c:pt>
                <c:pt idx="33">
                  <c:v>79.174781999999993</c:v>
                </c:pt>
                <c:pt idx="34">
                  <c:v>79.644936000000001</c:v>
                </c:pt>
                <c:pt idx="35">
                  <c:v>79.347969000000006</c:v>
                </c:pt>
                <c:pt idx="36">
                  <c:v>79.092285000000004</c:v>
                </c:pt>
                <c:pt idx="37">
                  <c:v>79.743904000000001</c:v>
                </c:pt>
                <c:pt idx="38">
                  <c:v>79.900627</c:v>
                </c:pt>
                <c:pt idx="39">
                  <c:v>80.257262999999995</c:v>
                </c:pt>
                <c:pt idx="40">
                  <c:v>80.571708999999998</c:v>
                </c:pt>
                <c:pt idx="41">
                  <c:v>81.068236999999996</c:v>
                </c:pt>
                <c:pt idx="42">
                  <c:v>80.166229000000001</c:v>
                </c:pt>
                <c:pt idx="43">
                  <c:v>79.860061999999999</c:v>
                </c:pt>
                <c:pt idx="44">
                  <c:v>79.843506000000005</c:v>
                </c:pt>
                <c:pt idx="45">
                  <c:v>79.777359000000004</c:v>
                </c:pt>
                <c:pt idx="46">
                  <c:v>79.131905000000003</c:v>
                </c:pt>
                <c:pt idx="47">
                  <c:v>79.090537999999995</c:v>
                </c:pt>
                <c:pt idx="48">
                  <c:v>79.347037999999998</c:v>
                </c:pt>
                <c:pt idx="49">
                  <c:v>79.098815999999999</c:v>
                </c:pt>
                <c:pt idx="50">
                  <c:v>79.802170000000004</c:v>
                </c:pt>
                <c:pt idx="51">
                  <c:v>80.066963000000001</c:v>
                </c:pt>
                <c:pt idx="52">
                  <c:v>79.851806999999994</c:v>
                </c:pt>
                <c:pt idx="53">
                  <c:v>80.058684999999997</c:v>
                </c:pt>
                <c:pt idx="54">
                  <c:v>80.174521999999996</c:v>
                </c:pt>
                <c:pt idx="55">
                  <c:v>80.505508000000006</c:v>
                </c:pt>
                <c:pt idx="56">
                  <c:v>80.282082000000003</c:v>
                </c:pt>
                <c:pt idx="57">
                  <c:v>80.439339000000004</c:v>
                </c:pt>
                <c:pt idx="58">
                  <c:v>80.406218999999993</c:v>
                </c:pt>
                <c:pt idx="59">
                  <c:v>80.348288999999994</c:v>
                </c:pt>
                <c:pt idx="60">
                  <c:v>80.588286999999994</c:v>
                </c:pt>
                <c:pt idx="61">
                  <c:v>81.542366000000001</c:v>
                </c:pt>
                <c:pt idx="62">
                  <c:v>81.733329999999995</c:v>
                </c:pt>
                <c:pt idx="63">
                  <c:v>81.999099999999999</c:v>
                </c:pt>
                <c:pt idx="64">
                  <c:v>82.580298999999997</c:v>
                </c:pt>
                <c:pt idx="65">
                  <c:v>82.646728999999993</c:v>
                </c:pt>
                <c:pt idx="66">
                  <c:v>82.978888999999995</c:v>
                </c:pt>
                <c:pt idx="67">
                  <c:v>82.763007999999999</c:v>
                </c:pt>
                <c:pt idx="68">
                  <c:v>83.535240000000002</c:v>
                </c:pt>
                <c:pt idx="69">
                  <c:v>83.551833999999999</c:v>
                </c:pt>
                <c:pt idx="70">
                  <c:v>84.257667999999995</c:v>
                </c:pt>
                <c:pt idx="71">
                  <c:v>84.647948999999997</c:v>
                </c:pt>
                <c:pt idx="72">
                  <c:v>84.623016000000007</c:v>
                </c:pt>
                <c:pt idx="73">
                  <c:v>84.191237999999998</c:v>
                </c:pt>
                <c:pt idx="74">
                  <c:v>84.822318999999993</c:v>
                </c:pt>
                <c:pt idx="75">
                  <c:v>85.046509</c:v>
                </c:pt>
                <c:pt idx="76">
                  <c:v>84.573227000000003</c:v>
                </c:pt>
                <c:pt idx="77">
                  <c:v>85.270720999999995</c:v>
                </c:pt>
                <c:pt idx="78">
                  <c:v>84.996718999999999</c:v>
                </c:pt>
                <c:pt idx="79">
                  <c:v>85.860275000000001</c:v>
                </c:pt>
                <c:pt idx="80">
                  <c:v>85.918411000000006</c:v>
                </c:pt>
                <c:pt idx="81">
                  <c:v>85.569641000000004</c:v>
                </c:pt>
                <c:pt idx="82">
                  <c:v>85.179419999999993</c:v>
                </c:pt>
                <c:pt idx="83">
                  <c:v>85.495148</c:v>
                </c:pt>
                <c:pt idx="84">
                  <c:v>85.386803</c:v>
                </c:pt>
                <c:pt idx="85">
                  <c:v>84.453734999999995</c:v>
                </c:pt>
                <c:pt idx="86">
                  <c:v>85.186913000000004</c:v>
                </c:pt>
                <c:pt idx="87">
                  <c:v>84.028846999999999</c:v>
                </c:pt>
                <c:pt idx="88">
                  <c:v>83.020759999999996</c:v>
                </c:pt>
                <c:pt idx="89">
                  <c:v>82.679192</c:v>
                </c:pt>
                <c:pt idx="90">
                  <c:v>82.845794999999995</c:v>
                </c:pt>
                <c:pt idx="91">
                  <c:v>81.354538000000005</c:v>
                </c:pt>
                <c:pt idx="92">
                  <c:v>82.012649999999994</c:v>
                </c:pt>
                <c:pt idx="93">
                  <c:v>82.329239000000001</c:v>
                </c:pt>
                <c:pt idx="94">
                  <c:v>82.812484999999995</c:v>
                </c:pt>
                <c:pt idx="95">
                  <c:v>83.112380999999999</c:v>
                </c:pt>
                <c:pt idx="96">
                  <c:v>84.028846999999999</c:v>
                </c:pt>
                <c:pt idx="97">
                  <c:v>83.995521999999994</c:v>
                </c:pt>
                <c:pt idx="98">
                  <c:v>84.462051000000002</c:v>
                </c:pt>
                <c:pt idx="99">
                  <c:v>83.778892999999997</c:v>
                </c:pt>
                <c:pt idx="100">
                  <c:v>84.078827000000004</c:v>
                </c:pt>
                <c:pt idx="101">
                  <c:v>84.062186999999994</c:v>
                </c:pt>
                <c:pt idx="102">
                  <c:v>84.262107999999998</c:v>
                </c:pt>
                <c:pt idx="103">
                  <c:v>84.483588999999995</c:v>
                </c:pt>
                <c:pt idx="104">
                  <c:v>84.291359</c:v>
                </c:pt>
                <c:pt idx="105">
                  <c:v>84.667441999999994</c:v>
                </c:pt>
                <c:pt idx="106">
                  <c:v>85.310928000000004</c:v>
                </c:pt>
                <c:pt idx="107">
                  <c:v>84.684143000000006</c:v>
                </c:pt>
                <c:pt idx="108">
                  <c:v>84.575507999999999</c:v>
                </c:pt>
                <c:pt idx="109">
                  <c:v>84.299712999999997</c:v>
                </c:pt>
                <c:pt idx="110">
                  <c:v>83.706367</c:v>
                </c:pt>
                <c:pt idx="111">
                  <c:v>83.422218000000001</c:v>
                </c:pt>
                <c:pt idx="112">
                  <c:v>84.040656999999996</c:v>
                </c:pt>
                <c:pt idx="113">
                  <c:v>83.472342999999995</c:v>
                </c:pt>
                <c:pt idx="114">
                  <c:v>83.497444000000002</c:v>
                </c:pt>
                <c:pt idx="115">
                  <c:v>83.789947999999995</c:v>
                </c:pt>
                <c:pt idx="116">
                  <c:v>83.848433999999997</c:v>
                </c:pt>
                <c:pt idx="117">
                  <c:v>83.547568999999996</c:v>
                </c:pt>
                <c:pt idx="118">
                  <c:v>83.840073000000004</c:v>
                </c:pt>
                <c:pt idx="119">
                  <c:v>83.965430999999995</c:v>
                </c:pt>
                <c:pt idx="120">
                  <c:v>84.115859999999998</c:v>
                </c:pt>
                <c:pt idx="121">
                  <c:v>83.990500999999995</c:v>
                </c:pt>
                <c:pt idx="122">
                  <c:v>83.564269999999993</c:v>
                </c:pt>
                <c:pt idx="123">
                  <c:v>83.213272000000003</c:v>
                </c:pt>
                <c:pt idx="124">
                  <c:v>83.698020999999997</c:v>
                </c:pt>
                <c:pt idx="125">
                  <c:v>84.500266999999994</c:v>
                </c:pt>
                <c:pt idx="126">
                  <c:v>84.683907000000005</c:v>
                </c:pt>
                <c:pt idx="127">
                  <c:v>84.096985000000004</c:v>
                </c:pt>
                <c:pt idx="128">
                  <c:v>83.250159999999994</c:v>
                </c:pt>
                <c:pt idx="129">
                  <c:v>83.820312999999999</c:v>
                </c:pt>
                <c:pt idx="130">
                  <c:v>83.048935</c:v>
                </c:pt>
                <c:pt idx="131">
                  <c:v>82.713547000000005</c:v>
                </c:pt>
                <c:pt idx="132">
                  <c:v>82.763824</c:v>
                </c:pt>
                <c:pt idx="133">
                  <c:v>83.007003999999995</c:v>
                </c:pt>
                <c:pt idx="134">
                  <c:v>83.367546000000004</c:v>
                </c:pt>
                <c:pt idx="135">
                  <c:v>83.837067000000005</c:v>
                </c:pt>
                <c:pt idx="136">
                  <c:v>83.845459000000005</c:v>
                </c:pt>
                <c:pt idx="137">
                  <c:v>84.088593000000003</c:v>
                </c:pt>
                <c:pt idx="138">
                  <c:v>84.415619000000007</c:v>
                </c:pt>
                <c:pt idx="139">
                  <c:v>84.750991999999997</c:v>
                </c:pt>
                <c:pt idx="140">
                  <c:v>84.331756999999996</c:v>
                </c:pt>
                <c:pt idx="141">
                  <c:v>84.650390999999999</c:v>
                </c:pt>
                <c:pt idx="142">
                  <c:v>85.077972000000003</c:v>
                </c:pt>
                <c:pt idx="143">
                  <c:v>85.480430999999996</c:v>
                </c:pt>
                <c:pt idx="144">
                  <c:v>85.547507999999993</c:v>
                </c:pt>
                <c:pt idx="145">
                  <c:v>85.363067999999998</c:v>
                </c:pt>
                <c:pt idx="146">
                  <c:v>84.668441999999999</c:v>
                </c:pt>
                <c:pt idx="147">
                  <c:v>85.542998999999995</c:v>
                </c:pt>
                <c:pt idx="148">
                  <c:v>85.341194000000002</c:v>
                </c:pt>
                <c:pt idx="149">
                  <c:v>85.231880000000004</c:v>
                </c:pt>
                <c:pt idx="150">
                  <c:v>85.181419000000005</c:v>
                </c:pt>
                <c:pt idx="151">
                  <c:v>85.299164000000005</c:v>
                </c:pt>
                <c:pt idx="152">
                  <c:v>85.198234999999997</c:v>
                </c:pt>
                <c:pt idx="153">
                  <c:v>85.736427000000006</c:v>
                </c:pt>
                <c:pt idx="154">
                  <c:v>85.198234999999997</c:v>
                </c:pt>
                <c:pt idx="155">
                  <c:v>85.896270999999999</c:v>
                </c:pt>
                <c:pt idx="156">
                  <c:v>85.618706000000003</c:v>
                </c:pt>
                <c:pt idx="157">
                  <c:v>85.509383999999997</c:v>
                </c:pt>
                <c:pt idx="158">
                  <c:v>85.231880000000004</c:v>
                </c:pt>
                <c:pt idx="159">
                  <c:v>85.433670000000006</c:v>
                </c:pt>
                <c:pt idx="160">
                  <c:v>85.526184000000001</c:v>
                </c:pt>
                <c:pt idx="161">
                  <c:v>85.543059999999997</c:v>
                </c:pt>
                <c:pt idx="162">
                  <c:v>85.846824999999995</c:v>
                </c:pt>
                <c:pt idx="163">
                  <c:v>85.804596000000004</c:v>
                </c:pt>
                <c:pt idx="164">
                  <c:v>85.956496999999999</c:v>
                </c:pt>
                <c:pt idx="165">
                  <c:v>86.032402000000005</c:v>
                </c:pt>
                <c:pt idx="166">
                  <c:v>85.517769000000001</c:v>
                </c:pt>
                <c:pt idx="167">
                  <c:v>85.779297</c:v>
                </c:pt>
                <c:pt idx="168">
                  <c:v>86.386780000000002</c:v>
                </c:pt>
                <c:pt idx="169">
                  <c:v>86.007141000000004</c:v>
                </c:pt>
                <c:pt idx="170">
                  <c:v>85.576858999999999</c:v>
                </c:pt>
                <c:pt idx="171">
                  <c:v>85.256202999999999</c:v>
                </c:pt>
                <c:pt idx="172">
                  <c:v>85.897423000000003</c:v>
                </c:pt>
                <c:pt idx="173">
                  <c:v>86.412070999999997</c:v>
                </c:pt>
                <c:pt idx="174">
                  <c:v>86.226471000000004</c:v>
                </c:pt>
                <c:pt idx="175">
                  <c:v>86.201164000000006</c:v>
                </c:pt>
                <c:pt idx="176">
                  <c:v>86.471137999999996</c:v>
                </c:pt>
                <c:pt idx="177">
                  <c:v>86.648308</c:v>
                </c:pt>
                <c:pt idx="178">
                  <c:v>86.732688999999993</c:v>
                </c:pt>
                <c:pt idx="179">
                  <c:v>87.407661000000004</c:v>
                </c:pt>
                <c:pt idx="180">
                  <c:v>87.601714999999999</c:v>
                </c:pt>
                <c:pt idx="181">
                  <c:v>87.812652999999997</c:v>
                </c:pt>
                <c:pt idx="182">
                  <c:v>87.905456999999998</c:v>
                </c:pt>
                <c:pt idx="183">
                  <c:v>88.200751999999994</c:v>
                </c:pt>
                <c:pt idx="184">
                  <c:v>88.082633999999999</c:v>
                </c:pt>
                <c:pt idx="185">
                  <c:v>88.479186999999996</c:v>
                </c:pt>
                <c:pt idx="186">
                  <c:v>88.597313</c:v>
                </c:pt>
                <c:pt idx="187">
                  <c:v>88.799773999999999</c:v>
                </c:pt>
                <c:pt idx="188">
                  <c:v>88.726142999999993</c:v>
                </c:pt>
                <c:pt idx="189">
                  <c:v>88.260681000000005</c:v>
                </c:pt>
                <c:pt idx="190">
                  <c:v>88.099884000000003</c:v>
                </c:pt>
                <c:pt idx="191">
                  <c:v>88.31147</c:v>
                </c:pt>
                <c:pt idx="192">
                  <c:v>88.607651000000004</c:v>
                </c:pt>
                <c:pt idx="193">
                  <c:v>89.013885000000002</c:v>
                </c:pt>
                <c:pt idx="194">
                  <c:v>88.861542</c:v>
                </c:pt>
                <c:pt idx="195">
                  <c:v>88.819237000000001</c:v>
                </c:pt>
                <c:pt idx="196">
                  <c:v>88.700760000000002</c:v>
                </c:pt>
                <c:pt idx="197">
                  <c:v>89.056206000000003</c:v>
                </c:pt>
                <c:pt idx="198">
                  <c:v>89.327026000000004</c:v>
                </c:pt>
                <c:pt idx="199">
                  <c:v>89.267769000000001</c:v>
                </c:pt>
                <c:pt idx="200">
                  <c:v>89.690940999999995</c:v>
                </c:pt>
                <c:pt idx="201">
                  <c:v>90.046370999999994</c:v>
                </c:pt>
                <c:pt idx="202">
                  <c:v>90.317206999999996</c:v>
                </c:pt>
                <c:pt idx="203">
                  <c:v>89.961776999999998</c:v>
                </c:pt>
                <c:pt idx="204">
                  <c:v>89.538582000000005</c:v>
                </c:pt>
                <c:pt idx="205">
                  <c:v>88.675353999999999</c:v>
                </c:pt>
                <c:pt idx="206">
                  <c:v>90.004043999999993</c:v>
                </c:pt>
                <c:pt idx="207">
                  <c:v>89.992171999999997</c:v>
                </c:pt>
                <c:pt idx="208">
                  <c:v>91.146248</c:v>
                </c:pt>
                <c:pt idx="209">
                  <c:v>91.044394999999994</c:v>
                </c:pt>
                <c:pt idx="210">
                  <c:v>91.358421000000007</c:v>
                </c:pt>
                <c:pt idx="211">
                  <c:v>92.996146999999993</c:v>
                </c:pt>
                <c:pt idx="212">
                  <c:v>90.391006000000004</c:v>
                </c:pt>
                <c:pt idx="213">
                  <c:v>86.674225000000007</c:v>
                </c:pt>
                <c:pt idx="214">
                  <c:v>82.456778999999997</c:v>
                </c:pt>
                <c:pt idx="215">
                  <c:v>76.160278000000005</c:v>
                </c:pt>
                <c:pt idx="216">
                  <c:v>81.633644000000004</c:v>
                </c:pt>
                <c:pt idx="217">
                  <c:v>80.819007999999997</c:v>
                </c:pt>
                <c:pt idx="218">
                  <c:v>76.083939000000001</c:v>
                </c:pt>
                <c:pt idx="219">
                  <c:v>69.371634999999998</c:v>
                </c:pt>
                <c:pt idx="220">
                  <c:v>66.783446999999995</c:v>
                </c:pt>
                <c:pt idx="221">
                  <c:v>67.996925000000005</c:v>
                </c:pt>
                <c:pt idx="222">
                  <c:v>74.675285000000002</c:v>
                </c:pt>
                <c:pt idx="223">
                  <c:v>76.924003999999996</c:v>
                </c:pt>
                <c:pt idx="224">
                  <c:v>81.888228999999995</c:v>
                </c:pt>
                <c:pt idx="225">
                  <c:v>81.803352000000004</c:v>
                </c:pt>
                <c:pt idx="226">
                  <c:v>81.905212000000006</c:v>
                </c:pt>
                <c:pt idx="227">
                  <c:v>82.660422999999994</c:v>
                </c:pt>
                <c:pt idx="228">
                  <c:v>82.422798</c:v>
                </c:pt>
                <c:pt idx="229">
                  <c:v>80.253844999999998</c:v>
                </c:pt>
                <c:pt idx="230">
                  <c:v>81.182052999999996</c:v>
                </c:pt>
                <c:pt idx="231">
                  <c:v>80.160156000000001</c:v>
                </c:pt>
                <c:pt idx="232">
                  <c:v>82.578711999999996</c:v>
                </c:pt>
                <c:pt idx="233">
                  <c:v>82.604232999999994</c:v>
                </c:pt>
                <c:pt idx="234">
                  <c:v>83.915665000000004</c:v>
                </c:pt>
                <c:pt idx="235">
                  <c:v>89.382889000000006</c:v>
                </c:pt>
                <c:pt idx="236">
                  <c:v>88.113997999999995</c:v>
                </c:pt>
                <c:pt idx="237">
                  <c:v>87.603043</c:v>
                </c:pt>
                <c:pt idx="238">
                  <c:v>88.139565000000005</c:v>
                </c:pt>
                <c:pt idx="239">
                  <c:v>88.020347999999998</c:v>
                </c:pt>
                <c:pt idx="240">
                  <c:v>88.437613999999996</c:v>
                </c:pt>
                <c:pt idx="241">
                  <c:v>87.764838999999995</c:v>
                </c:pt>
                <c:pt idx="242">
                  <c:v>87.688202000000004</c:v>
                </c:pt>
                <c:pt idx="243">
                  <c:v>87.415710000000004</c:v>
                </c:pt>
                <c:pt idx="244">
                  <c:v>88.216187000000005</c:v>
                </c:pt>
                <c:pt idx="245">
                  <c:v>88.113997999999995</c:v>
                </c:pt>
                <c:pt idx="246">
                  <c:v>87.075066000000007</c:v>
                </c:pt>
                <c:pt idx="247">
                  <c:v>87.449768000000006</c:v>
                </c:pt>
                <c:pt idx="248">
                  <c:v>87.884071000000006</c:v>
                </c:pt>
                <c:pt idx="249">
                  <c:v>87.032477999999998</c:v>
                </c:pt>
                <c:pt idx="250">
                  <c:v>86.514008000000004</c:v>
                </c:pt>
                <c:pt idx="251">
                  <c:v>86.394454999999994</c:v>
                </c:pt>
                <c:pt idx="252">
                  <c:v>86.488403000000005</c:v>
                </c:pt>
                <c:pt idx="253">
                  <c:v>84.498290999999995</c:v>
                </c:pt>
                <c:pt idx="254">
                  <c:v>84.515381000000005</c:v>
                </c:pt>
                <c:pt idx="255">
                  <c:v>84.156654000000003</c:v>
                </c:pt>
                <c:pt idx="256">
                  <c:v>83.362312000000003</c:v>
                </c:pt>
                <c:pt idx="257">
                  <c:v>84.216446000000005</c:v>
                </c:pt>
                <c:pt idx="258">
                  <c:v>84.250609999999995</c:v>
                </c:pt>
                <c:pt idx="259">
                  <c:v>85.574493000000004</c:v>
                </c:pt>
                <c:pt idx="260">
                  <c:v>85.822188999999995</c:v>
                </c:pt>
                <c:pt idx="261">
                  <c:v>86.420090000000002</c:v>
                </c:pt>
                <c:pt idx="262">
                  <c:v>86.274849000000003</c:v>
                </c:pt>
                <c:pt idx="263">
                  <c:v>87.675651999999999</c:v>
                </c:pt>
                <c:pt idx="264">
                  <c:v>87.453559999999996</c:v>
                </c:pt>
                <c:pt idx="265">
                  <c:v>87.726867999999996</c:v>
                </c:pt>
                <c:pt idx="266">
                  <c:v>87.453559999999996</c:v>
                </c:pt>
                <c:pt idx="267">
                  <c:v>87.940414000000004</c:v>
                </c:pt>
                <c:pt idx="268">
                  <c:v>87.829375999999996</c:v>
                </c:pt>
                <c:pt idx="269">
                  <c:v>88.811606999999995</c:v>
                </c:pt>
                <c:pt idx="270">
                  <c:v>88.492942999999997</c:v>
                </c:pt>
                <c:pt idx="271">
                  <c:v>88.895545999999996</c:v>
                </c:pt>
                <c:pt idx="272">
                  <c:v>88.655700999999993</c:v>
                </c:pt>
                <c:pt idx="273">
                  <c:v>88.355873000000003</c:v>
                </c:pt>
                <c:pt idx="274">
                  <c:v>88.921272000000002</c:v>
                </c:pt>
                <c:pt idx="275">
                  <c:v>89.435271999999998</c:v>
                </c:pt>
                <c:pt idx="276">
                  <c:v>89.246803</c:v>
                </c:pt>
                <c:pt idx="277">
                  <c:v>90.214827999999997</c:v>
                </c:pt>
                <c:pt idx="278">
                  <c:v>88.912719999999993</c:v>
                </c:pt>
                <c:pt idx="279">
                  <c:v>89.203986999999998</c:v>
                </c:pt>
                <c:pt idx="280">
                  <c:v>90.805931000000001</c:v>
                </c:pt>
                <c:pt idx="281">
                  <c:v>90.514686999999995</c:v>
                </c:pt>
                <c:pt idx="282">
                  <c:v>89.880745000000005</c:v>
                </c:pt>
                <c:pt idx="283">
                  <c:v>90.531768999999997</c:v>
                </c:pt>
                <c:pt idx="284">
                  <c:v>90.651725999999996</c:v>
                </c:pt>
                <c:pt idx="285">
                  <c:v>90.557495000000003</c:v>
                </c:pt>
                <c:pt idx="286">
                  <c:v>90.223388999999997</c:v>
                </c:pt>
                <c:pt idx="287">
                  <c:v>90.052047999999999</c:v>
                </c:pt>
                <c:pt idx="288">
                  <c:v>90.240516999999997</c:v>
                </c:pt>
                <c:pt idx="289">
                  <c:v>90.377578999999997</c:v>
                </c:pt>
                <c:pt idx="290">
                  <c:v>90.643173000000004</c:v>
                </c:pt>
                <c:pt idx="291">
                  <c:v>91.054359000000005</c:v>
                </c:pt>
                <c:pt idx="292">
                  <c:v>91.932113999999999</c:v>
                </c:pt>
                <c:pt idx="293">
                  <c:v>92.129645999999994</c:v>
                </c:pt>
                <c:pt idx="294">
                  <c:v>92.679314000000005</c:v>
                </c:pt>
                <c:pt idx="295">
                  <c:v>92.945587000000003</c:v>
                </c:pt>
                <c:pt idx="296">
                  <c:v>93.057213000000004</c:v>
                </c:pt>
                <c:pt idx="297">
                  <c:v>93.761466999999996</c:v>
                </c:pt>
                <c:pt idx="298">
                  <c:v>93.529601999999997</c:v>
                </c:pt>
                <c:pt idx="299">
                  <c:v>93.417938000000007</c:v>
                </c:pt>
                <c:pt idx="300">
                  <c:v>94.130775</c:v>
                </c:pt>
                <c:pt idx="301">
                  <c:v>94.122169</c:v>
                </c:pt>
                <c:pt idx="302">
                  <c:v>94.525856000000005</c:v>
                </c:pt>
                <c:pt idx="303">
                  <c:v>95.264442000000003</c:v>
                </c:pt>
                <c:pt idx="304">
                  <c:v>95.401909000000003</c:v>
                </c:pt>
                <c:pt idx="305">
                  <c:v>95.565071000000003</c:v>
                </c:pt>
                <c:pt idx="306">
                  <c:v>96.071793</c:v>
                </c:pt>
                <c:pt idx="307">
                  <c:v>96.569953999999996</c:v>
                </c:pt>
                <c:pt idx="308">
                  <c:v>96.389572000000001</c:v>
                </c:pt>
                <c:pt idx="309">
                  <c:v>95.951569000000006</c:v>
                </c:pt>
                <c:pt idx="310">
                  <c:v>95.779799999999994</c:v>
                </c:pt>
                <c:pt idx="311">
                  <c:v>96.183441000000002</c:v>
                </c:pt>
                <c:pt idx="312">
                  <c:v>96.303687999999994</c:v>
                </c:pt>
                <c:pt idx="313">
                  <c:v>96.260779999999997</c:v>
                </c:pt>
                <c:pt idx="314">
                  <c:v>96.398505999999998</c:v>
                </c:pt>
                <c:pt idx="315">
                  <c:v>96.923766999999998</c:v>
                </c:pt>
                <c:pt idx="316">
                  <c:v>96.786040999999997</c:v>
                </c:pt>
                <c:pt idx="317">
                  <c:v>97.268210999999994</c:v>
                </c:pt>
                <c:pt idx="318">
                  <c:v>96.768805999999998</c:v>
                </c:pt>
                <c:pt idx="319">
                  <c:v>96.527671999999995</c:v>
                </c:pt>
                <c:pt idx="320">
                  <c:v>95.477180000000004</c:v>
                </c:pt>
                <c:pt idx="321">
                  <c:v>95.201637000000005</c:v>
                </c:pt>
                <c:pt idx="322">
                  <c:v>93.927199999999999</c:v>
                </c:pt>
                <c:pt idx="323">
                  <c:v>93.014472999999995</c:v>
                </c:pt>
                <c:pt idx="324">
                  <c:v>93.315849</c:v>
                </c:pt>
                <c:pt idx="325">
                  <c:v>93.668861000000007</c:v>
                </c:pt>
                <c:pt idx="326">
                  <c:v>93.341712999999999</c:v>
                </c:pt>
                <c:pt idx="327">
                  <c:v>93.815262000000004</c:v>
                </c:pt>
                <c:pt idx="328">
                  <c:v>94.185524000000001</c:v>
                </c:pt>
                <c:pt idx="329">
                  <c:v>93.875518999999997</c:v>
                </c:pt>
                <c:pt idx="330">
                  <c:v>93.264167999999998</c:v>
                </c:pt>
                <c:pt idx="331">
                  <c:v>93.117789999999999</c:v>
                </c:pt>
                <c:pt idx="332">
                  <c:v>91.877799999999993</c:v>
                </c:pt>
                <c:pt idx="333">
                  <c:v>92.067290999999997</c:v>
                </c:pt>
                <c:pt idx="334">
                  <c:v>92.566710999999998</c:v>
                </c:pt>
                <c:pt idx="335">
                  <c:v>93.593208000000004</c:v>
                </c:pt>
                <c:pt idx="336">
                  <c:v>94.421982</c:v>
                </c:pt>
                <c:pt idx="337">
                  <c:v>94.257942</c:v>
                </c:pt>
                <c:pt idx="338">
                  <c:v>92.591721000000007</c:v>
                </c:pt>
                <c:pt idx="339">
                  <c:v>92.729850999999996</c:v>
                </c:pt>
                <c:pt idx="340">
                  <c:v>92.816215999999997</c:v>
                </c:pt>
                <c:pt idx="341">
                  <c:v>92.954314999999994</c:v>
                </c:pt>
                <c:pt idx="342">
                  <c:v>93.135620000000003</c:v>
                </c:pt>
                <c:pt idx="343">
                  <c:v>93.455062999999996</c:v>
                </c:pt>
                <c:pt idx="344">
                  <c:v>93.627685999999997</c:v>
                </c:pt>
                <c:pt idx="345">
                  <c:v>93.532745000000006</c:v>
                </c:pt>
                <c:pt idx="346">
                  <c:v>93.765868999999995</c:v>
                </c:pt>
                <c:pt idx="347">
                  <c:v>93.472297999999995</c:v>
                </c:pt>
                <c:pt idx="348">
                  <c:v>93.437790000000007</c:v>
                </c:pt>
                <c:pt idx="349">
                  <c:v>93.506850999999997</c:v>
                </c:pt>
                <c:pt idx="350">
                  <c:v>92.514045999999993</c:v>
                </c:pt>
                <c:pt idx="351">
                  <c:v>92.203238999999996</c:v>
                </c:pt>
                <c:pt idx="352">
                  <c:v>92.168678</c:v>
                </c:pt>
                <c:pt idx="353">
                  <c:v>92.738495</c:v>
                </c:pt>
                <c:pt idx="354">
                  <c:v>92.470862999999994</c:v>
                </c:pt>
                <c:pt idx="355">
                  <c:v>92.272300999999999</c:v>
                </c:pt>
                <c:pt idx="356">
                  <c:v>92.619384999999994</c:v>
                </c:pt>
                <c:pt idx="357">
                  <c:v>92.653976</c:v>
                </c:pt>
                <c:pt idx="358">
                  <c:v>92.013512000000006</c:v>
                </c:pt>
                <c:pt idx="359">
                  <c:v>92.177963000000005</c:v>
                </c:pt>
                <c:pt idx="360">
                  <c:v>91.849074999999999</c:v>
                </c:pt>
                <c:pt idx="361">
                  <c:v>92.152007999999995</c:v>
                </c:pt>
                <c:pt idx="362">
                  <c:v>92.576103000000003</c:v>
                </c:pt>
                <c:pt idx="363">
                  <c:v>93.346412999999998</c:v>
                </c:pt>
                <c:pt idx="364">
                  <c:v>93.043487999999996</c:v>
                </c:pt>
                <c:pt idx="365">
                  <c:v>93.476219</c:v>
                </c:pt>
                <c:pt idx="366">
                  <c:v>93.450255999999996</c:v>
                </c:pt>
                <c:pt idx="367">
                  <c:v>93.130043000000001</c:v>
                </c:pt>
                <c:pt idx="368">
                  <c:v>92.783812999999995</c:v>
                </c:pt>
                <c:pt idx="369">
                  <c:v>92.480873000000003</c:v>
                </c:pt>
                <c:pt idx="370">
                  <c:v>92.177963000000005</c:v>
                </c:pt>
                <c:pt idx="371">
                  <c:v>91.710587000000004</c:v>
                </c:pt>
                <c:pt idx="372">
                  <c:v>92.195273999999998</c:v>
                </c:pt>
                <c:pt idx="373">
                  <c:v>92.480873000000003</c:v>
                </c:pt>
                <c:pt idx="374">
                  <c:v>93.121360999999993</c:v>
                </c:pt>
                <c:pt idx="375">
                  <c:v>92.610709999999997</c:v>
                </c:pt>
                <c:pt idx="376">
                  <c:v>92.074112</c:v>
                </c:pt>
                <c:pt idx="377">
                  <c:v>91.468238999999997</c:v>
                </c:pt>
                <c:pt idx="378">
                  <c:v>92.081833000000003</c:v>
                </c:pt>
                <c:pt idx="379">
                  <c:v>92.081833000000003</c:v>
                </c:pt>
                <c:pt idx="380">
                  <c:v>94.112679</c:v>
                </c:pt>
                <c:pt idx="381">
                  <c:v>94.746207999999996</c:v>
                </c:pt>
                <c:pt idx="382">
                  <c:v>94.294929999999994</c:v>
                </c:pt>
                <c:pt idx="383">
                  <c:v>93.105887999999993</c:v>
                </c:pt>
                <c:pt idx="384">
                  <c:v>92.845573000000002</c:v>
                </c:pt>
                <c:pt idx="385">
                  <c:v>92.941017000000002</c:v>
                </c:pt>
                <c:pt idx="386">
                  <c:v>93.670044000000004</c:v>
                </c:pt>
                <c:pt idx="387">
                  <c:v>93.904373000000007</c:v>
                </c:pt>
                <c:pt idx="388">
                  <c:v>94.381659999999997</c:v>
                </c:pt>
                <c:pt idx="389">
                  <c:v>94.746207999999996</c:v>
                </c:pt>
                <c:pt idx="390">
                  <c:v>95.327713000000003</c:v>
                </c:pt>
                <c:pt idx="391">
                  <c:v>96.134804000000003</c:v>
                </c:pt>
                <c:pt idx="392">
                  <c:v>96.273666000000006</c:v>
                </c:pt>
                <c:pt idx="393">
                  <c:v>96.299712999999997</c:v>
                </c:pt>
                <c:pt idx="394">
                  <c:v>95.865775999999997</c:v>
                </c:pt>
                <c:pt idx="395">
                  <c:v>95.822388000000004</c:v>
                </c:pt>
                <c:pt idx="396">
                  <c:v>96.343131999999997</c:v>
                </c:pt>
                <c:pt idx="397">
                  <c:v>97.054755999999998</c:v>
                </c:pt>
                <c:pt idx="398">
                  <c:v>96.348365999999999</c:v>
                </c:pt>
                <c:pt idx="399">
                  <c:v>95.826363000000001</c:v>
                </c:pt>
                <c:pt idx="400">
                  <c:v>96.287468000000004</c:v>
                </c:pt>
                <c:pt idx="401">
                  <c:v>95.382712999999995</c:v>
                </c:pt>
                <c:pt idx="402">
                  <c:v>95.600166000000002</c:v>
                </c:pt>
                <c:pt idx="403">
                  <c:v>95.634963999999997</c:v>
                </c:pt>
                <c:pt idx="404">
                  <c:v>95.095626999999993</c:v>
                </c:pt>
                <c:pt idx="405">
                  <c:v>95.843765000000005</c:v>
                </c:pt>
                <c:pt idx="406">
                  <c:v>95.991669000000002</c:v>
                </c:pt>
                <c:pt idx="407">
                  <c:v>95.843765000000005</c:v>
                </c:pt>
                <c:pt idx="408">
                  <c:v>96.061263999999994</c:v>
                </c:pt>
                <c:pt idx="409">
                  <c:v>95.939483999999993</c:v>
                </c:pt>
                <c:pt idx="410">
                  <c:v>96.035156000000001</c:v>
                </c:pt>
                <c:pt idx="411">
                  <c:v>95.887276</c:v>
                </c:pt>
                <c:pt idx="412">
                  <c:v>95.643683999999993</c:v>
                </c:pt>
                <c:pt idx="413">
                  <c:v>96.183075000000002</c:v>
                </c:pt>
                <c:pt idx="414">
                  <c:v>96.016495000000006</c:v>
                </c:pt>
                <c:pt idx="415">
                  <c:v>96.635718999999995</c:v>
                </c:pt>
                <c:pt idx="416">
                  <c:v>96.574661000000006</c:v>
                </c:pt>
                <c:pt idx="417">
                  <c:v>96.635718999999995</c:v>
                </c:pt>
                <c:pt idx="418">
                  <c:v>96.783989000000005</c:v>
                </c:pt>
                <c:pt idx="419">
                  <c:v>96.871207999999996</c:v>
                </c:pt>
                <c:pt idx="420">
                  <c:v>96.217063999999993</c:v>
                </c:pt>
                <c:pt idx="421">
                  <c:v>95.571663000000001</c:v>
                </c:pt>
                <c:pt idx="422">
                  <c:v>94.280884</c:v>
                </c:pt>
                <c:pt idx="423">
                  <c:v>94.237267000000003</c:v>
                </c:pt>
                <c:pt idx="424">
                  <c:v>94.202385000000007</c:v>
                </c:pt>
                <c:pt idx="425">
                  <c:v>93.661620999999997</c:v>
                </c:pt>
                <c:pt idx="426">
                  <c:v>93.932006999999999</c:v>
                </c:pt>
                <c:pt idx="427">
                  <c:v>95.074546999999995</c:v>
                </c:pt>
                <c:pt idx="428">
                  <c:v>94.464043000000004</c:v>
                </c:pt>
                <c:pt idx="429">
                  <c:v>94.629729999999995</c:v>
                </c:pt>
                <c:pt idx="430">
                  <c:v>95.048370000000006</c:v>
                </c:pt>
                <c:pt idx="431">
                  <c:v>94.987328000000005</c:v>
                </c:pt>
                <c:pt idx="432">
                  <c:v>94.411697000000004</c:v>
                </c:pt>
                <c:pt idx="433">
                  <c:v>94.202385000000007</c:v>
                </c:pt>
                <c:pt idx="434">
                  <c:v>94.926270000000002</c:v>
                </c:pt>
                <c:pt idx="435">
                  <c:v>94.987328000000005</c:v>
                </c:pt>
                <c:pt idx="436">
                  <c:v>94.751862000000003</c:v>
                </c:pt>
                <c:pt idx="437">
                  <c:v>94.577385000000007</c:v>
                </c:pt>
                <c:pt idx="438">
                  <c:v>94.150077999999993</c:v>
                </c:pt>
                <c:pt idx="439">
                  <c:v>94.349434000000002</c:v>
                </c:pt>
                <c:pt idx="440">
                  <c:v>93.999663999999996</c:v>
                </c:pt>
                <c:pt idx="441">
                  <c:v>93.483749000000003</c:v>
                </c:pt>
                <c:pt idx="442">
                  <c:v>93.641113000000004</c:v>
                </c:pt>
                <c:pt idx="443">
                  <c:v>93.125214</c:v>
                </c:pt>
                <c:pt idx="444">
                  <c:v>93.807297000000005</c:v>
                </c:pt>
                <c:pt idx="445">
                  <c:v>93.579926</c:v>
                </c:pt>
                <c:pt idx="446">
                  <c:v>93.990891000000005</c:v>
                </c:pt>
                <c:pt idx="447">
                  <c:v>93.553711000000007</c:v>
                </c:pt>
                <c:pt idx="448">
                  <c:v>92.985328999999993</c:v>
                </c:pt>
                <c:pt idx="449">
                  <c:v>92.023482999999999</c:v>
                </c:pt>
                <c:pt idx="450">
                  <c:v>92.784210000000002</c:v>
                </c:pt>
                <c:pt idx="451">
                  <c:v>92.469420999999997</c:v>
                </c:pt>
                <c:pt idx="452">
                  <c:v>91.420135000000002</c:v>
                </c:pt>
                <c:pt idx="453">
                  <c:v>90.327126000000007</c:v>
                </c:pt>
                <c:pt idx="454">
                  <c:v>90.397064</c:v>
                </c:pt>
                <c:pt idx="455">
                  <c:v>90.554458999999994</c:v>
                </c:pt>
                <c:pt idx="456">
                  <c:v>88.735680000000002</c:v>
                </c:pt>
                <c:pt idx="457">
                  <c:v>90.991669000000002</c:v>
                </c:pt>
                <c:pt idx="458">
                  <c:v>90.840903999999995</c:v>
                </c:pt>
                <c:pt idx="459">
                  <c:v>90.499069000000006</c:v>
                </c:pt>
                <c:pt idx="460">
                  <c:v>89.543709000000007</c:v>
                </c:pt>
                <c:pt idx="461">
                  <c:v>88.395438999999996</c:v>
                </c:pt>
                <c:pt idx="462">
                  <c:v>88.369163999999998</c:v>
                </c:pt>
                <c:pt idx="463">
                  <c:v>87.291060999999999</c:v>
                </c:pt>
                <c:pt idx="464">
                  <c:v>88.342865000000003</c:v>
                </c:pt>
                <c:pt idx="465">
                  <c:v>88.956429</c:v>
                </c:pt>
                <c:pt idx="466">
                  <c:v>89.009056000000001</c:v>
                </c:pt>
                <c:pt idx="467">
                  <c:v>87.238472000000002</c:v>
                </c:pt>
                <c:pt idx="468">
                  <c:v>87.615371999999994</c:v>
                </c:pt>
                <c:pt idx="469">
                  <c:v>87.422522999999998</c:v>
                </c:pt>
                <c:pt idx="470">
                  <c:v>87.387482000000006</c:v>
                </c:pt>
                <c:pt idx="471">
                  <c:v>86.642448000000002</c:v>
                </c:pt>
                <c:pt idx="472">
                  <c:v>87.063186999999999</c:v>
                </c:pt>
                <c:pt idx="473">
                  <c:v>87.676720000000003</c:v>
                </c:pt>
                <c:pt idx="474">
                  <c:v>88.097426999999996</c:v>
                </c:pt>
                <c:pt idx="475">
                  <c:v>88.553237999999993</c:v>
                </c:pt>
                <c:pt idx="476">
                  <c:v>88.307784999999996</c:v>
                </c:pt>
                <c:pt idx="477">
                  <c:v>88.299042</c:v>
                </c:pt>
                <c:pt idx="478">
                  <c:v>87.974746999999994</c:v>
                </c:pt>
                <c:pt idx="479">
                  <c:v>88.430519000000004</c:v>
                </c:pt>
                <c:pt idx="480">
                  <c:v>88.746055999999996</c:v>
                </c:pt>
                <c:pt idx="481">
                  <c:v>89.870186000000004</c:v>
                </c:pt>
                <c:pt idx="482">
                  <c:v>89.184623999999999</c:v>
                </c:pt>
                <c:pt idx="483">
                  <c:v>90.063575999999998</c:v>
                </c:pt>
                <c:pt idx="484">
                  <c:v>89.518638999999993</c:v>
                </c:pt>
                <c:pt idx="485">
                  <c:v>90.081130999999999</c:v>
                </c:pt>
                <c:pt idx="486">
                  <c:v>89.966887999999997</c:v>
                </c:pt>
                <c:pt idx="487">
                  <c:v>89.861419999999995</c:v>
                </c:pt>
                <c:pt idx="488">
                  <c:v>90.485450999999998</c:v>
                </c:pt>
                <c:pt idx="489">
                  <c:v>90.283317999999994</c:v>
                </c:pt>
                <c:pt idx="490">
                  <c:v>91.250113999999996</c:v>
                </c:pt>
                <c:pt idx="491">
                  <c:v>90.265738999999996</c:v>
                </c:pt>
                <c:pt idx="492">
                  <c:v>89.835044999999994</c:v>
                </c:pt>
                <c:pt idx="493">
                  <c:v>90.160255000000006</c:v>
                </c:pt>
                <c:pt idx="494">
                  <c:v>90.485450999999998</c:v>
                </c:pt>
                <c:pt idx="495">
                  <c:v>90.740334000000004</c:v>
                </c:pt>
                <c:pt idx="496">
                  <c:v>90.828201000000007</c:v>
                </c:pt>
                <c:pt idx="497">
                  <c:v>90.880966000000001</c:v>
                </c:pt>
                <c:pt idx="498">
                  <c:v>90.177841000000001</c:v>
                </c:pt>
                <c:pt idx="499">
                  <c:v>90.133887999999999</c:v>
                </c:pt>
                <c:pt idx="500">
                  <c:v>89.975684999999999</c:v>
                </c:pt>
                <c:pt idx="501">
                  <c:v>90.204193000000004</c:v>
                </c:pt>
                <c:pt idx="502">
                  <c:v>90.482651000000004</c:v>
                </c:pt>
                <c:pt idx="503">
                  <c:v>90.702972000000003</c:v>
                </c:pt>
                <c:pt idx="504">
                  <c:v>90.782272000000006</c:v>
                </c:pt>
                <c:pt idx="505">
                  <c:v>91.073066999999995</c:v>
                </c:pt>
                <c:pt idx="506">
                  <c:v>90.888015999999993</c:v>
                </c:pt>
                <c:pt idx="507">
                  <c:v>90.112572</c:v>
                </c:pt>
                <c:pt idx="508">
                  <c:v>89.610275000000001</c:v>
                </c:pt>
                <c:pt idx="509">
                  <c:v>88.852417000000003</c:v>
                </c:pt>
                <c:pt idx="510">
                  <c:v>89.328316000000001</c:v>
                </c:pt>
                <c:pt idx="511">
                  <c:v>89.998001000000002</c:v>
                </c:pt>
                <c:pt idx="512">
                  <c:v>89.909865999999994</c:v>
                </c:pt>
                <c:pt idx="513">
                  <c:v>89.398787999999996</c:v>
                </c:pt>
                <c:pt idx="514">
                  <c:v>89.196113999999994</c:v>
                </c:pt>
                <c:pt idx="515">
                  <c:v>90.068481000000006</c:v>
                </c:pt>
                <c:pt idx="516">
                  <c:v>90.209496000000001</c:v>
                </c:pt>
                <c:pt idx="517">
                  <c:v>90.606026</c:v>
                </c:pt>
                <c:pt idx="518">
                  <c:v>91.240516999999997</c:v>
                </c:pt>
                <c:pt idx="519">
                  <c:v>91.187629999999999</c:v>
                </c:pt>
                <c:pt idx="520">
                  <c:v>90.720603999999994</c:v>
                </c:pt>
                <c:pt idx="521">
                  <c:v>90.843956000000006</c:v>
                </c:pt>
                <c:pt idx="522">
                  <c:v>90.744110000000006</c:v>
                </c:pt>
                <c:pt idx="523">
                  <c:v>91.062195000000003</c:v>
                </c:pt>
                <c:pt idx="524">
                  <c:v>90.585059999999999</c:v>
                </c:pt>
                <c:pt idx="525">
                  <c:v>91.592354</c:v>
                </c:pt>
                <c:pt idx="526">
                  <c:v>91.495163000000005</c:v>
                </c:pt>
                <c:pt idx="527">
                  <c:v>91.928139000000002</c:v>
                </c:pt>
                <c:pt idx="528">
                  <c:v>92.511284000000003</c:v>
                </c:pt>
                <c:pt idx="529">
                  <c:v>93.129799000000006</c:v>
                </c:pt>
                <c:pt idx="530">
                  <c:v>93.288848999999999</c:v>
                </c:pt>
                <c:pt idx="531">
                  <c:v>92.794028999999995</c:v>
                </c:pt>
                <c:pt idx="532">
                  <c:v>92.802879000000004</c:v>
                </c:pt>
                <c:pt idx="533">
                  <c:v>92.741028</c:v>
                </c:pt>
                <c:pt idx="534">
                  <c:v>93.668792999999994</c:v>
                </c:pt>
                <c:pt idx="535">
                  <c:v>94.676063999999997</c:v>
                </c:pt>
                <c:pt idx="536">
                  <c:v>93.668792999999994</c:v>
                </c:pt>
                <c:pt idx="537">
                  <c:v>93.810142999999997</c:v>
                </c:pt>
                <c:pt idx="538">
                  <c:v>93.633453000000003</c:v>
                </c:pt>
                <c:pt idx="539">
                  <c:v>93.898514000000006</c:v>
                </c:pt>
                <c:pt idx="540">
                  <c:v>93.536240000000006</c:v>
                </c:pt>
                <c:pt idx="541">
                  <c:v>94.119399999999999</c:v>
                </c:pt>
                <c:pt idx="542">
                  <c:v>94.296135000000007</c:v>
                </c:pt>
                <c:pt idx="543">
                  <c:v>94.490500999999995</c:v>
                </c:pt>
                <c:pt idx="544">
                  <c:v>94.449776</c:v>
                </c:pt>
                <c:pt idx="545">
                  <c:v>94.795258000000004</c:v>
                </c:pt>
                <c:pt idx="546">
                  <c:v>95.300208999999995</c:v>
                </c:pt>
                <c:pt idx="547">
                  <c:v>95.920287999999999</c:v>
                </c:pt>
                <c:pt idx="548">
                  <c:v>96.017707999999999</c:v>
                </c:pt>
                <c:pt idx="549">
                  <c:v>95.273635999999996</c:v>
                </c:pt>
                <c:pt idx="550">
                  <c:v>95.220436000000007</c:v>
                </c:pt>
                <c:pt idx="551">
                  <c:v>94.671256999999997</c:v>
                </c:pt>
                <c:pt idx="552">
                  <c:v>95.433066999999994</c:v>
                </c:pt>
                <c:pt idx="553">
                  <c:v>95.831695999999994</c:v>
                </c:pt>
                <c:pt idx="554">
                  <c:v>95.574814000000003</c:v>
                </c:pt>
                <c:pt idx="555">
                  <c:v>96.761832999999996</c:v>
                </c:pt>
                <c:pt idx="556">
                  <c:v>96.407509000000005</c:v>
                </c:pt>
                <c:pt idx="557">
                  <c:v>95.858276000000004</c:v>
                </c:pt>
                <c:pt idx="558">
                  <c:v>96.451774999999998</c:v>
                </c:pt>
                <c:pt idx="559">
                  <c:v>96.274612000000005</c:v>
                </c:pt>
                <c:pt idx="560">
                  <c:v>96</c:v>
                </c:pt>
                <c:pt idx="561">
                  <c:v>96.664390999999995</c:v>
                </c:pt>
                <c:pt idx="562">
                  <c:v>96.885857000000001</c:v>
                </c:pt>
                <c:pt idx="563">
                  <c:v>96.531509</c:v>
                </c:pt>
                <c:pt idx="564">
                  <c:v>96.566947999999996</c:v>
                </c:pt>
                <c:pt idx="565">
                  <c:v>96.946190000000001</c:v>
                </c:pt>
                <c:pt idx="566">
                  <c:v>97.194869999999995</c:v>
                </c:pt>
                <c:pt idx="567">
                  <c:v>97.310287000000002</c:v>
                </c:pt>
                <c:pt idx="568">
                  <c:v>96.759674000000004</c:v>
                </c:pt>
                <c:pt idx="569">
                  <c:v>95.471939000000006</c:v>
                </c:pt>
                <c:pt idx="570">
                  <c:v>94.867996000000005</c:v>
                </c:pt>
                <c:pt idx="571">
                  <c:v>94.583816999999996</c:v>
                </c:pt>
                <c:pt idx="572">
                  <c:v>94.788071000000002</c:v>
                </c:pt>
                <c:pt idx="573">
                  <c:v>94.965691000000007</c:v>
                </c:pt>
                <c:pt idx="574">
                  <c:v>95.960380999999998</c:v>
                </c:pt>
                <c:pt idx="575">
                  <c:v>96.022544999999994</c:v>
                </c:pt>
                <c:pt idx="576">
                  <c:v>95.844916999999995</c:v>
                </c:pt>
                <c:pt idx="577">
                  <c:v>95.773857000000007</c:v>
                </c:pt>
                <c:pt idx="578">
                  <c:v>96.226806999999994</c:v>
                </c:pt>
                <c:pt idx="579">
                  <c:v>96.422195000000002</c:v>
                </c:pt>
                <c:pt idx="580">
                  <c:v>96.457733000000005</c:v>
                </c:pt>
                <c:pt idx="581">
                  <c:v>96.022544999999994</c:v>
                </c:pt>
                <c:pt idx="582">
                  <c:v>95.622894000000002</c:v>
                </c:pt>
                <c:pt idx="583">
                  <c:v>95.569610999999995</c:v>
                </c:pt>
                <c:pt idx="584">
                  <c:v>96.413321999999994</c:v>
                </c:pt>
                <c:pt idx="585">
                  <c:v>96.573166000000001</c:v>
                </c:pt>
                <c:pt idx="586">
                  <c:v>96.164612000000005</c:v>
                </c:pt>
                <c:pt idx="587">
                  <c:v>96.274131999999994</c:v>
                </c:pt>
                <c:pt idx="588">
                  <c:v>96.585776999999993</c:v>
                </c:pt>
                <c:pt idx="589">
                  <c:v>96.024863999999994</c:v>
                </c:pt>
                <c:pt idx="590">
                  <c:v>95.357085999999995</c:v>
                </c:pt>
                <c:pt idx="591">
                  <c:v>95.846785999999994</c:v>
                </c:pt>
                <c:pt idx="592">
                  <c:v>96.906295999999998</c:v>
                </c:pt>
                <c:pt idx="593">
                  <c:v>96.505638000000005</c:v>
                </c:pt>
                <c:pt idx="594">
                  <c:v>96.906295999999998</c:v>
                </c:pt>
                <c:pt idx="595">
                  <c:v>97.422713999999999</c:v>
                </c:pt>
                <c:pt idx="596">
                  <c:v>97.200134000000006</c:v>
                </c:pt>
                <c:pt idx="597">
                  <c:v>97.030959999999993</c:v>
                </c:pt>
                <c:pt idx="598">
                  <c:v>96.754958999999999</c:v>
                </c:pt>
                <c:pt idx="599">
                  <c:v>97.209038000000007</c:v>
                </c:pt>
                <c:pt idx="600">
                  <c:v>97.119986999999995</c:v>
                </c:pt>
                <c:pt idx="601">
                  <c:v>97.752144000000001</c:v>
                </c:pt>
                <c:pt idx="602">
                  <c:v>96.639183000000003</c:v>
                </c:pt>
                <c:pt idx="603">
                  <c:v>96.220733999999993</c:v>
                </c:pt>
                <c:pt idx="604">
                  <c:v>96.194030999999995</c:v>
                </c:pt>
                <c:pt idx="605">
                  <c:v>94.475609000000006</c:v>
                </c:pt>
                <c:pt idx="606">
                  <c:v>94.457808999999997</c:v>
                </c:pt>
                <c:pt idx="607">
                  <c:v>94.003737999999998</c:v>
                </c:pt>
                <c:pt idx="608">
                  <c:v>94.991973999999999</c:v>
                </c:pt>
                <c:pt idx="609">
                  <c:v>94.750923</c:v>
                </c:pt>
                <c:pt idx="610">
                  <c:v>94.099266</c:v>
                </c:pt>
                <c:pt idx="611">
                  <c:v>94.277816999999999</c:v>
                </c:pt>
                <c:pt idx="612">
                  <c:v>93.581512000000004</c:v>
                </c:pt>
                <c:pt idx="613">
                  <c:v>92.911986999999996</c:v>
                </c:pt>
                <c:pt idx="614">
                  <c:v>92.787018000000003</c:v>
                </c:pt>
                <c:pt idx="615">
                  <c:v>93.777901</c:v>
                </c:pt>
                <c:pt idx="616">
                  <c:v>94.697388000000004</c:v>
                </c:pt>
                <c:pt idx="617">
                  <c:v>95.224074999999999</c:v>
                </c:pt>
                <c:pt idx="618">
                  <c:v>94.947318999999993</c:v>
                </c:pt>
                <c:pt idx="619">
                  <c:v>94.938407999999995</c:v>
                </c:pt>
                <c:pt idx="620">
                  <c:v>94.009986999999995</c:v>
                </c:pt>
                <c:pt idx="621">
                  <c:v>93.608292000000006</c:v>
                </c:pt>
                <c:pt idx="622">
                  <c:v>93.545783999999998</c:v>
                </c:pt>
                <c:pt idx="623">
                  <c:v>94.108199999999997</c:v>
                </c:pt>
                <c:pt idx="624">
                  <c:v>94.099266</c:v>
                </c:pt>
                <c:pt idx="625">
                  <c:v>94.849120999999997</c:v>
                </c:pt>
                <c:pt idx="626">
                  <c:v>95.884658999999999</c:v>
                </c:pt>
                <c:pt idx="627">
                  <c:v>95.661499000000006</c:v>
                </c:pt>
                <c:pt idx="628">
                  <c:v>95.634704999999997</c:v>
                </c:pt>
                <c:pt idx="629">
                  <c:v>95.291968999999995</c:v>
                </c:pt>
                <c:pt idx="630">
                  <c:v>95.873649999999998</c:v>
                </c:pt>
                <c:pt idx="631">
                  <c:v>95.497780000000006</c:v>
                </c:pt>
                <c:pt idx="632">
                  <c:v>96.124236999999994</c:v>
                </c:pt>
                <c:pt idx="633">
                  <c:v>97.278678999999997</c:v>
                </c:pt>
                <c:pt idx="634">
                  <c:v>97.037086000000002</c:v>
                </c:pt>
                <c:pt idx="635">
                  <c:v>97.520325</c:v>
                </c:pt>
                <c:pt idx="636">
                  <c:v>96.124236999999994</c:v>
                </c:pt>
                <c:pt idx="637">
                  <c:v>95.811012000000005</c:v>
                </c:pt>
                <c:pt idx="638">
                  <c:v>95.524612000000005</c:v>
                </c:pt>
                <c:pt idx="639">
                  <c:v>94.352303000000006</c:v>
                </c:pt>
                <c:pt idx="640">
                  <c:v>94.128547999999995</c:v>
                </c:pt>
                <c:pt idx="641">
                  <c:v>94.665503999999999</c:v>
                </c:pt>
                <c:pt idx="642">
                  <c:v>95.041351000000006</c:v>
                </c:pt>
                <c:pt idx="643">
                  <c:v>95.658882000000006</c:v>
                </c:pt>
                <c:pt idx="644">
                  <c:v>94.602881999999994</c:v>
                </c:pt>
                <c:pt idx="645">
                  <c:v>93.502098000000004</c:v>
                </c:pt>
                <c:pt idx="646">
                  <c:v>94.352303000000006</c:v>
                </c:pt>
                <c:pt idx="647">
                  <c:v>95.488853000000006</c:v>
                </c:pt>
                <c:pt idx="648">
                  <c:v>95.488853000000006</c:v>
                </c:pt>
                <c:pt idx="649">
                  <c:v>95.981032999999996</c:v>
                </c:pt>
                <c:pt idx="650">
                  <c:v>95.955016999999998</c:v>
                </c:pt>
                <c:pt idx="651">
                  <c:v>96.394622999999996</c:v>
                </c:pt>
                <c:pt idx="652">
                  <c:v>97.569823999999997</c:v>
                </c:pt>
                <c:pt idx="653">
                  <c:v>96.735527000000005</c:v>
                </c:pt>
                <c:pt idx="654">
                  <c:v>96.717560000000006</c:v>
                </c:pt>
                <c:pt idx="655">
                  <c:v>95.587226999999999</c:v>
                </c:pt>
                <c:pt idx="656">
                  <c:v>95.506484999999998</c:v>
                </c:pt>
                <c:pt idx="657">
                  <c:v>95.659003999999996</c:v>
                </c:pt>
                <c:pt idx="658">
                  <c:v>96.278014999999996</c:v>
                </c:pt>
                <c:pt idx="659">
                  <c:v>95.676902999999996</c:v>
                </c:pt>
                <c:pt idx="660">
                  <c:v>95.838402000000002</c:v>
                </c:pt>
                <c:pt idx="661">
                  <c:v>95.470573000000002</c:v>
                </c:pt>
                <c:pt idx="662">
                  <c:v>95.981926000000001</c:v>
                </c:pt>
                <c:pt idx="663">
                  <c:v>95.246300000000005</c:v>
                </c:pt>
                <c:pt idx="664">
                  <c:v>95.587226999999999</c:v>
                </c:pt>
                <c:pt idx="665">
                  <c:v>95.829430000000002</c:v>
                </c:pt>
                <c:pt idx="666">
                  <c:v>95.574875000000006</c:v>
                </c:pt>
                <c:pt idx="667">
                  <c:v>95.97963</c:v>
                </c:pt>
                <c:pt idx="668">
                  <c:v>95.673798000000005</c:v>
                </c:pt>
                <c:pt idx="669">
                  <c:v>94.810371000000004</c:v>
                </c:pt>
                <c:pt idx="670">
                  <c:v>95.466942000000003</c:v>
                </c:pt>
                <c:pt idx="671">
                  <c:v>95.197120999999996</c:v>
                </c:pt>
                <c:pt idx="672">
                  <c:v>93.740027999999995</c:v>
                </c:pt>
                <c:pt idx="673">
                  <c:v>93.749031000000002</c:v>
                </c:pt>
                <c:pt idx="674">
                  <c:v>93.002487000000002</c:v>
                </c:pt>
                <c:pt idx="675">
                  <c:v>93.038452000000007</c:v>
                </c:pt>
                <c:pt idx="676">
                  <c:v>92.444817</c:v>
                </c:pt>
                <c:pt idx="677">
                  <c:v>92.426833999999999</c:v>
                </c:pt>
                <c:pt idx="678">
                  <c:v>92.858565999999996</c:v>
                </c:pt>
                <c:pt idx="679">
                  <c:v>92.705665999999994</c:v>
                </c:pt>
                <c:pt idx="680">
                  <c:v>93.092429999999993</c:v>
                </c:pt>
                <c:pt idx="681">
                  <c:v>91.950134000000006</c:v>
                </c:pt>
                <c:pt idx="682">
                  <c:v>90.645920000000004</c:v>
                </c:pt>
                <c:pt idx="683">
                  <c:v>90.897780999999995</c:v>
                </c:pt>
                <c:pt idx="684">
                  <c:v>90.870773</c:v>
                </c:pt>
                <c:pt idx="685">
                  <c:v>91.833190999999999</c:v>
                </c:pt>
                <c:pt idx="686">
                  <c:v>91.140647999999999</c:v>
                </c:pt>
                <c:pt idx="687">
                  <c:v>90.798843000000005</c:v>
                </c:pt>
                <c:pt idx="688">
                  <c:v>89.890418999999994</c:v>
                </c:pt>
                <c:pt idx="689">
                  <c:v>90.448059000000001</c:v>
                </c:pt>
                <c:pt idx="690">
                  <c:v>90.520034999999993</c:v>
                </c:pt>
                <c:pt idx="691">
                  <c:v>90.421097000000003</c:v>
                </c:pt>
                <c:pt idx="692">
                  <c:v>90.724159</c:v>
                </c:pt>
                <c:pt idx="693">
                  <c:v>90.670044000000004</c:v>
                </c:pt>
                <c:pt idx="694">
                  <c:v>89.650763999999995</c:v>
                </c:pt>
                <c:pt idx="695">
                  <c:v>88.306747000000001</c:v>
                </c:pt>
                <c:pt idx="696">
                  <c:v>88.649535999999998</c:v>
                </c:pt>
                <c:pt idx="697">
                  <c:v>88.027161000000007</c:v>
                </c:pt>
                <c:pt idx="698">
                  <c:v>88.505188000000004</c:v>
                </c:pt>
                <c:pt idx="699">
                  <c:v>87.025917000000007</c:v>
                </c:pt>
                <c:pt idx="700">
                  <c:v>87.756561000000005</c:v>
                </c:pt>
                <c:pt idx="701">
                  <c:v>86.610984999999999</c:v>
                </c:pt>
                <c:pt idx="702">
                  <c:v>85.862328000000005</c:v>
                </c:pt>
                <c:pt idx="703">
                  <c:v>86.024681000000001</c:v>
                </c:pt>
                <c:pt idx="704">
                  <c:v>86.060760000000002</c:v>
                </c:pt>
                <c:pt idx="705">
                  <c:v>86.349402999999995</c:v>
                </c:pt>
                <c:pt idx="706">
                  <c:v>86.223129</c:v>
                </c:pt>
                <c:pt idx="707">
                  <c:v>85.140709000000001</c:v>
                </c:pt>
                <c:pt idx="708">
                  <c:v>85.745033000000006</c:v>
                </c:pt>
                <c:pt idx="709">
                  <c:v>86.223129</c:v>
                </c:pt>
                <c:pt idx="710">
                  <c:v>87.585144</c:v>
                </c:pt>
                <c:pt idx="711">
                  <c:v>87.634010000000004</c:v>
                </c:pt>
                <c:pt idx="712">
                  <c:v>85.780204999999995</c:v>
                </c:pt>
                <c:pt idx="713">
                  <c:v>86.214264</c:v>
                </c:pt>
                <c:pt idx="714">
                  <c:v>86.358954999999995</c:v>
                </c:pt>
                <c:pt idx="715">
                  <c:v>85.074883</c:v>
                </c:pt>
                <c:pt idx="716">
                  <c:v>84.523262000000003</c:v>
                </c:pt>
                <c:pt idx="717">
                  <c:v>84.514221000000006</c:v>
                </c:pt>
                <c:pt idx="718">
                  <c:v>83.139708999999996</c:v>
                </c:pt>
                <c:pt idx="719">
                  <c:v>83.121612999999996</c:v>
                </c:pt>
                <c:pt idx="720">
                  <c:v>81.701874000000004</c:v>
                </c:pt>
                <c:pt idx="721">
                  <c:v>82.597137000000004</c:v>
                </c:pt>
                <c:pt idx="722">
                  <c:v>83.790786999999995</c:v>
                </c:pt>
                <c:pt idx="723">
                  <c:v>84.912093999999996</c:v>
                </c:pt>
                <c:pt idx="724">
                  <c:v>84.984451000000007</c:v>
                </c:pt>
                <c:pt idx="725">
                  <c:v>83.474288999999999</c:v>
                </c:pt>
                <c:pt idx="726">
                  <c:v>83.130652999999995</c:v>
                </c:pt>
                <c:pt idx="727">
                  <c:v>83.591849999999994</c:v>
                </c:pt>
                <c:pt idx="728">
                  <c:v>83.691322</c:v>
                </c:pt>
                <c:pt idx="729">
                  <c:v>83.004058999999998</c:v>
                </c:pt>
                <c:pt idx="730">
                  <c:v>83.745575000000002</c:v>
                </c:pt>
                <c:pt idx="731">
                  <c:v>84.640799999999999</c:v>
                </c:pt>
                <c:pt idx="732">
                  <c:v>84.821686</c:v>
                </c:pt>
                <c:pt idx="733">
                  <c:v>84.704109000000003</c:v>
                </c:pt>
                <c:pt idx="734">
                  <c:v>85.390540999999999</c:v>
                </c:pt>
                <c:pt idx="735">
                  <c:v>85.635361000000003</c:v>
                </c:pt>
                <c:pt idx="736">
                  <c:v>83.622337000000002</c:v>
                </c:pt>
                <c:pt idx="737">
                  <c:v>82.742767000000001</c:v>
                </c:pt>
                <c:pt idx="738">
                  <c:v>82.044571000000005</c:v>
                </c:pt>
                <c:pt idx="739">
                  <c:v>81.019919999999999</c:v>
                </c:pt>
                <c:pt idx="740">
                  <c:v>79.904587000000006</c:v>
                </c:pt>
                <c:pt idx="741">
                  <c:v>79.741355999999996</c:v>
                </c:pt>
                <c:pt idx="742">
                  <c:v>80.376098999999996</c:v>
                </c:pt>
                <c:pt idx="743">
                  <c:v>78.943404999999998</c:v>
                </c:pt>
                <c:pt idx="744">
                  <c:v>77.973174999999998</c:v>
                </c:pt>
                <c:pt idx="745">
                  <c:v>77.148003000000003</c:v>
                </c:pt>
                <c:pt idx="746">
                  <c:v>78.544426000000001</c:v>
                </c:pt>
                <c:pt idx="747">
                  <c:v>77.392837999999998</c:v>
                </c:pt>
                <c:pt idx="748">
                  <c:v>77.175208999999995</c:v>
                </c:pt>
                <c:pt idx="749">
                  <c:v>78.444702000000007</c:v>
                </c:pt>
                <c:pt idx="750">
                  <c:v>78.344932999999997</c:v>
                </c:pt>
                <c:pt idx="751">
                  <c:v>77.374679999999998</c:v>
                </c:pt>
                <c:pt idx="752">
                  <c:v>77.546966999999995</c:v>
                </c:pt>
                <c:pt idx="753">
                  <c:v>76.259360999999998</c:v>
                </c:pt>
                <c:pt idx="754">
                  <c:v>75.473327999999995</c:v>
                </c:pt>
                <c:pt idx="755">
                  <c:v>76.264824000000004</c:v>
                </c:pt>
                <c:pt idx="756">
                  <c:v>77.665824999999998</c:v>
                </c:pt>
                <c:pt idx="757">
                  <c:v>75.12764</c:v>
                </c:pt>
                <c:pt idx="758">
                  <c:v>74.290665000000004</c:v>
                </c:pt>
                <c:pt idx="759">
                  <c:v>74.609084999999993</c:v>
                </c:pt>
                <c:pt idx="760">
                  <c:v>75.182213000000004</c:v>
                </c:pt>
                <c:pt idx="761">
                  <c:v>75.728065000000001</c:v>
                </c:pt>
                <c:pt idx="762">
                  <c:v>75.746253999999993</c:v>
                </c:pt>
                <c:pt idx="763">
                  <c:v>74.936583999999996</c:v>
                </c:pt>
                <c:pt idx="764">
                  <c:v>75.018448000000006</c:v>
                </c:pt>
                <c:pt idx="765">
                  <c:v>74.381637999999995</c:v>
                </c:pt>
                <c:pt idx="766">
                  <c:v>75.136734000000004</c:v>
                </c:pt>
                <c:pt idx="767">
                  <c:v>75.182213000000004</c:v>
                </c:pt>
                <c:pt idx="768">
                  <c:v>75.746253999999993</c:v>
                </c:pt>
                <c:pt idx="769">
                  <c:v>75.400550999999993</c:v>
                </c:pt>
                <c:pt idx="770">
                  <c:v>76.783378999999996</c:v>
                </c:pt>
                <c:pt idx="771">
                  <c:v>78.075226000000001</c:v>
                </c:pt>
                <c:pt idx="772">
                  <c:v>77.893294999999995</c:v>
                </c:pt>
                <c:pt idx="773">
                  <c:v>78.530120999999994</c:v>
                </c:pt>
                <c:pt idx="774">
                  <c:v>77.647666999999998</c:v>
                </c:pt>
                <c:pt idx="775">
                  <c:v>77.412139999999994</c:v>
                </c:pt>
                <c:pt idx="776">
                  <c:v>77.457779000000002</c:v>
                </c:pt>
                <c:pt idx="777">
                  <c:v>77.001350000000002</c:v>
                </c:pt>
                <c:pt idx="778">
                  <c:v>76.179755999999998</c:v>
                </c:pt>
                <c:pt idx="779">
                  <c:v>76.937423999999993</c:v>
                </c:pt>
                <c:pt idx="780">
                  <c:v>76.371467999999993</c:v>
                </c:pt>
                <c:pt idx="781">
                  <c:v>75.522475999999997</c:v>
                </c:pt>
                <c:pt idx="782">
                  <c:v>74.810410000000005</c:v>
                </c:pt>
                <c:pt idx="783">
                  <c:v>72.610397000000006</c:v>
                </c:pt>
                <c:pt idx="784">
                  <c:v>72.007889000000006</c:v>
                </c:pt>
                <c:pt idx="785">
                  <c:v>73.368072999999995</c:v>
                </c:pt>
                <c:pt idx="786">
                  <c:v>73.797134</c:v>
                </c:pt>
                <c:pt idx="787">
                  <c:v>73.861023000000003</c:v>
                </c:pt>
                <c:pt idx="788">
                  <c:v>72.464325000000002</c:v>
                </c:pt>
                <c:pt idx="789">
                  <c:v>73.313286000000005</c:v>
                </c:pt>
                <c:pt idx="790">
                  <c:v>73.943191999999996</c:v>
                </c:pt>
                <c:pt idx="791">
                  <c:v>74.344848999999996</c:v>
                </c:pt>
                <c:pt idx="792">
                  <c:v>73.075965999999994</c:v>
                </c:pt>
                <c:pt idx="793">
                  <c:v>73.148978999999997</c:v>
                </c:pt>
                <c:pt idx="794">
                  <c:v>73.788002000000006</c:v>
                </c:pt>
                <c:pt idx="795">
                  <c:v>74.043602000000007</c:v>
                </c:pt>
                <c:pt idx="796">
                  <c:v>75.107940999999997</c:v>
                </c:pt>
                <c:pt idx="797">
                  <c:v>75.107940999999997</c:v>
                </c:pt>
                <c:pt idx="798">
                  <c:v>74.659126000000001</c:v>
                </c:pt>
                <c:pt idx="799">
                  <c:v>74.640808000000007</c:v>
                </c:pt>
                <c:pt idx="800">
                  <c:v>74.384345999999994</c:v>
                </c:pt>
                <c:pt idx="801">
                  <c:v>74.668273999999997</c:v>
                </c:pt>
                <c:pt idx="802">
                  <c:v>74.824005</c:v>
                </c:pt>
                <c:pt idx="803">
                  <c:v>75.932288999999997</c:v>
                </c:pt>
                <c:pt idx="804">
                  <c:v>75.190383999999995</c:v>
                </c:pt>
                <c:pt idx="805">
                  <c:v>75.978095999999994</c:v>
                </c:pt>
                <c:pt idx="806">
                  <c:v>75.245338000000004</c:v>
                </c:pt>
                <c:pt idx="807">
                  <c:v>75.547577000000004</c:v>
                </c:pt>
                <c:pt idx="808">
                  <c:v>75.565917999999996</c:v>
                </c:pt>
                <c:pt idx="809">
                  <c:v>76.774963</c:v>
                </c:pt>
                <c:pt idx="810">
                  <c:v>77.507750999999999</c:v>
                </c:pt>
                <c:pt idx="811">
                  <c:v>76.619254999999995</c:v>
                </c:pt>
                <c:pt idx="812">
                  <c:v>76.665053999999998</c:v>
                </c:pt>
                <c:pt idx="813">
                  <c:v>77.168846000000002</c:v>
                </c:pt>
                <c:pt idx="814">
                  <c:v>77.745887999999994</c:v>
                </c:pt>
                <c:pt idx="815">
                  <c:v>78.084762999999995</c:v>
                </c:pt>
                <c:pt idx="816">
                  <c:v>78.417457999999996</c:v>
                </c:pt>
                <c:pt idx="817">
                  <c:v>77.314659000000006</c:v>
                </c:pt>
                <c:pt idx="818">
                  <c:v>78.683952000000005</c:v>
                </c:pt>
                <c:pt idx="819">
                  <c:v>78.490982000000002</c:v>
                </c:pt>
                <c:pt idx="820">
                  <c:v>77.222778000000005</c:v>
                </c:pt>
                <c:pt idx="821">
                  <c:v>77.562798000000001</c:v>
                </c:pt>
                <c:pt idx="822">
                  <c:v>77.195205999999999</c:v>
                </c:pt>
                <c:pt idx="823">
                  <c:v>77.856872999999993</c:v>
                </c:pt>
                <c:pt idx="824">
                  <c:v>76.744872999999998</c:v>
                </c:pt>
                <c:pt idx="825">
                  <c:v>78.013107000000005</c:v>
                </c:pt>
                <c:pt idx="826">
                  <c:v>78.031486999999998</c:v>
                </c:pt>
                <c:pt idx="827">
                  <c:v>77.590362999999996</c:v>
                </c:pt>
                <c:pt idx="828">
                  <c:v>76.735703000000001</c:v>
                </c:pt>
                <c:pt idx="829">
                  <c:v>76.864365000000006</c:v>
                </c:pt>
                <c:pt idx="830">
                  <c:v>75.550217000000004</c:v>
                </c:pt>
                <c:pt idx="831">
                  <c:v>74.980423000000002</c:v>
                </c:pt>
                <c:pt idx="832">
                  <c:v>75.053955000000002</c:v>
                </c:pt>
                <c:pt idx="833">
                  <c:v>74.796638000000002</c:v>
                </c:pt>
                <c:pt idx="834">
                  <c:v>75.862647999999993</c:v>
                </c:pt>
                <c:pt idx="835">
                  <c:v>75.320457000000005</c:v>
                </c:pt>
                <c:pt idx="836">
                  <c:v>74.631218000000004</c:v>
                </c:pt>
                <c:pt idx="837">
                  <c:v>74.815017999999995</c:v>
                </c:pt>
                <c:pt idx="838">
                  <c:v>73.813309000000004</c:v>
                </c:pt>
                <c:pt idx="839">
                  <c:v>73.015563999999998</c:v>
                </c:pt>
                <c:pt idx="840">
                  <c:v>72.997130999999996</c:v>
                </c:pt>
                <c:pt idx="841">
                  <c:v>71.484611999999998</c:v>
                </c:pt>
                <c:pt idx="842">
                  <c:v>72.960235999999995</c:v>
                </c:pt>
                <c:pt idx="843">
                  <c:v>72.628212000000005</c:v>
                </c:pt>
                <c:pt idx="844">
                  <c:v>72.914092999999994</c:v>
                </c:pt>
                <c:pt idx="845">
                  <c:v>72.618979999999993</c:v>
                </c:pt>
                <c:pt idx="846">
                  <c:v>72.056411999999995</c:v>
                </c:pt>
                <c:pt idx="847">
                  <c:v>72.720444000000001</c:v>
                </c:pt>
                <c:pt idx="848">
                  <c:v>72.111748000000006</c:v>
                </c:pt>
                <c:pt idx="849">
                  <c:v>71.752067999999994</c:v>
                </c:pt>
                <c:pt idx="850">
                  <c:v>72.084061000000005</c:v>
                </c:pt>
                <c:pt idx="851">
                  <c:v>71.014251999999999</c:v>
                </c:pt>
                <c:pt idx="852">
                  <c:v>71.604506999999998</c:v>
                </c:pt>
                <c:pt idx="853">
                  <c:v>70.257996000000006</c:v>
                </c:pt>
                <c:pt idx="854">
                  <c:v>70.138092</c:v>
                </c:pt>
                <c:pt idx="855">
                  <c:v>68.459594999999993</c:v>
                </c:pt>
                <c:pt idx="856">
                  <c:v>66.790276000000006</c:v>
                </c:pt>
                <c:pt idx="857">
                  <c:v>68.450348000000005</c:v>
                </c:pt>
                <c:pt idx="858">
                  <c:v>67.786331000000004</c:v>
                </c:pt>
                <c:pt idx="859">
                  <c:v>67.546538999999996</c:v>
                </c:pt>
                <c:pt idx="860">
                  <c:v>69.133446000000006</c:v>
                </c:pt>
                <c:pt idx="861">
                  <c:v>69.457504</c:v>
                </c:pt>
                <c:pt idx="862">
                  <c:v>68.735336000000004</c:v>
                </c:pt>
                <c:pt idx="863">
                  <c:v>68.605721000000003</c:v>
                </c:pt>
                <c:pt idx="864">
                  <c:v>67.846503999999996</c:v>
                </c:pt>
                <c:pt idx="865">
                  <c:v>66.587363999999994</c:v>
                </c:pt>
                <c:pt idx="866">
                  <c:v>66.559585999999996</c:v>
                </c:pt>
                <c:pt idx="867">
                  <c:v>66.411445999999998</c:v>
                </c:pt>
                <c:pt idx="868">
                  <c:v>66.892891000000006</c:v>
                </c:pt>
                <c:pt idx="869">
                  <c:v>65.717049000000003</c:v>
                </c:pt>
                <c:pt idx="870">
                  <c:v>66.142944</c:v>
                </c:pt>
                <c:pt idx="871">
                  <c:v>66.772514000000001</c:v>
                </c:pt>
                <c:pt idx="872">
                  <c:v>65.402244999999994</c:v>
                </c:pt>
                <c:pt idx="873">
                  <c:v>64.568984999999998</c:v>
                </c:pt>
                <c:pt idx="874">
                  <c:v>64.374565000000004</c:v>
                </c:pt>
                <c:pt idx="875">
                  <c:v>64.217170999999993</c:v>
                </c:pt>
                <c:pt idx="876">
                  <c:v>65.615218999999996</c:v>
                </c:pt>
                <c:pt idx="877">
                  <c:v>66.004065999999995</c:v>
                </c:pt>
                <c:pt idx="878">
                  <c:v>66.318862999999993</c:v>
                </c:pt>
                <c:pt idx="879">
                  <c:v>66.559585999999996</c:v>
                </c:pt>
                <c:pt idx="880">
                  <c:v>66.161468999999997</c:v>
                </c:pt>
                <c:pt idx="881">
                  <c:v>66.911652000000004</c:v>
                </c:pt>
                <c:pt idx="882">
                  <c:v>66.391075000000001</c:v>
                </c:pt>
                <c:pt idx="883">
                  <c:v>66.130791000000002</c:v>
                </c:pt>
                <c:pt idx="884">
                  <c:v>66.084305000000001</c:v>
                </c:pt>
                <c:pt idx="885">
                  <c:v>65.647407999999999</c:v>
                </c:pt>
                <c:pt idx="886">
                  <c:v>65.991332999999997</c:v>
                </c:pt>
                <c:pt idx="887">
                  <c:v>65.665993</c:v>
                </c:pt>
                <c:pt idx="888">
                  <c:v>68.789398000000006</c:v>
                </c:pt>
                <c:pt idx="889">
                  <c:v>69.086867999999996</c:v>
                </c:pt>
                <c:pt idx="890">
                  <c:v>68.501221000000001</c:v>
                </c:pt>
                <c:pt idx="891">
                  <c:v>70.062943000000004</c:v>
                </c:pt>
                <c:pt idx="892">
                  <c:v>71.094764999999995</c:v>
                </c:pt>
                <c:pt idx="893">
                  <c:v>70.704352999999998</c:v>
                </c:pt>
                <c:pt idx="894">
                  <c:v>70.667152000000002</c:v>
                </c:pt>
                <c:pt idx="895">
                  <c:v>70.639267000000004</c:v>
                </c:pt>
                <c:pt idx="896">
                  <c:v>71.550269999999998</c:v>
                </c:pt>
                <c:pt idx="897">
                  <c:v>72.721549999999993</c:v>
                </c:pt>
                <c:pt idx="898">
                  <c:v>72.786629000000005</c:v>
                </c:pt>
                <c:pt idx="899">
                  <c:v>72.117317</c:v>
                </c:pt>
                <c:pt idx="900">
                  <c:v>71.550269999999998</c:v>
                </c:pt>
                <c:pt idx="901">
                  <c:v>72.721549999999993</c:v>
                </c:pt>
                <c:pt idx="902">
                  <c:v>74.153869999999998</c:v>
                </c:pt>
                <c:pt idx="903">
                  <c:v>74.900351999999998</c:v>
                </c:pt>
                <c:pt idx="904">
                  <c:v>74.191192999999998</c:v>
                </c:pt>
                <c:pt idx="905">
                  <c:v>74.648430000000005</c:v>
                </c:pt>
                <c:pt idx="906">
                  <c:v>75.768135000000001</c:v>
                </c:pt>
                <c:pt idx="907">
                  <c:v>75.74015</c:v>
                </c:pt>
                <c:pt idx="908">
                  <c:v>74.648430000000005</c:v>
                </c:pt>
                <c:pt idx="909">
                  <c:v>74.639069000000006</c:v>
                </c:pt>
                <c:pt idx="910">
                  <c:v>75.385559000000001</c:v>
                </c:pt>
                <c:pt idx="911">
                  <c:v>75.432220000000001</c:v>
                </c:pt>
                <c:pt idx="912">
                  <c:v>75.572188999999995</c:v>
                </c:pt>
                <c:pt idx="913">
                  <c:v>74.993683000000004</c:v>
                </c:pt>
                <c:pt idx="914">
                  <c:v>73.985909000000007</c:v>
                </c:pt>
                <c:pt idx="915">
                  <c:v>72.558250000000001</c:v>
                </c:pt>
                <c:pt idx="916">
                  <c:v>73.155440999999996</c:v>
                </c:pt>
                <c:pt idx="917">
                  <c:v>73.220771999999997</c:v>
                </c:pt>
                <c:pt idx="918">
                  <c:v>72.782379000000006</c:v>
                </c:pt>
                <c:pt idx="919">
                  <c:v>71.302383000000006</c:v>
                </c:pt>
                <c:pt idx="920">
                  <c:v>70.927695999999997</c:v>
                </c:pt>
                <c:pt idx="921">
                  <c:v>71.658325000000005</c:v>
                </c:pt>
                <c:pt idx="922">
                  <c:v>70.918334999999999</c:v>
                </c:pt>
                <c:pt idx="923">
                  <c:v>71.714545999999999</c:v>
                </c:pt>
                <c:pt idx="924">
                  <c:v>72.566947999999996</c:v>
                </c:pt>
                <c:pt idx="925">
                  <c:v>72.819862000000001</c:v>
                </c:pt>
                <c:pt idx="926">
                  <c:v>74.365425000000002</c:v>
                </c:pt>
                <c:pt idx="927">
                  <c:v>74.693282999999994</c:v>
                </c:pt>
                <c:pt idx="928">
                  <c:v>74.262398000000005</c:v>
                </c:pt>
                <c:pt idx="929">
                  <c:v>75.264656000000002</c:v>
                </c:pt>
                <c:pt idx="930">
                  <c:v>76.463654000000005</c:v>
                </c:pt>
                <c:pt idx="931">
                  <c:v>76.192008999999999</c:v>
                </c:pt>
                <c:pt idx="932">
                  <c:v>75.620621</c:v>
                </c:pt>
                <c:pt idx="933">
                  <c:v>76.819603000000001</c:v>
                </c:pt>
                <c:pt idx="934">
                  <c:v>76.622910000000005</c:v>
                </c:pt>
                <c:pt idx="935">
                  <c:v>75.948470999999998</c:v>
                </c:pt>
                <c:pt idx="936">
                  <c:v>75.601875000000007</c:v>
                </c:pt>
                <c:pt idx="937">
                  <c:v>76.360611000000006</c:v>
                </c:pt>
                <c:pt idx="938">
                  <c:v>76.313796999999994</c:v>
                </c:pt>
                <c:pt idx="939">
                  <c:v>76.341887999999997</c:v>
                </c:pt>
                <c:pt idx="940">
                  <c:v>76.051506000000003</c:v>
                </c:pt>
                <c:pt idx="941">
                  <c:v>75.620621</c:v>
                </c:pt>
                <c:pt idx="942">
                  <c:v>76.369972000000004</c:v>
                </c:pt>
                <c:pt idx="943">
                  <c:v>77.457854999999995</c:v>
                </c:pt>
                <c:pt idx="944">
                  <c:v>77.523666000000006</c:v>
                </c:pt>
                <c:pt idx="945">
                  <c:v>76.385970999999998</c:v>
                </c:pt>
                <c:pt idx="946">
                  <c:v>75.737189999999998</c:v>
                </c:pt>
                <c:pt idx="947">
                  <c:v>75.267075000000006</c:v>
                </c:pt>
                <c:pt idx="948">
                  <c:v>75.342285000000004</c:v>
                </c:pt>
                <c:pt idx="949">
                  <c:v>74.345618999999999</c:v>
                </c:pt>
                <c:pt idx="950">
                  <c:v>73.640418999999994</c:v>
                </c:pt>
                <c:pt idx="951">
                  <c:v>74.110557999999997</c:v>
                </c:pt>
                <c:pt idx="952">
                  <c:v>74.044746000000004</c:v>
                </c:pt>
                <c:pt idx="953">
                  <c:v>73.508803999999998</c:v>
                </c:pt>
                <c:pt idx="954">
                  <c:v>72.540344000000005</c:v>
                </c:pt>
                <c:pt idx="955">
                  <c:v>72.944655999999995</c:v>
                </c:pt>
                <c:pt idx="956">
                  <c:v>71.553061999999997</c:v>
                </c:pt>
                <c:pt idx="957">
                  <c:v>71.863365000000002</c:v>
                </c:pt>
                <c:pt idx="958">
                  <c:v>72.690781000000001</c:v>
                </c:pt>
                <c:pt idx="959">
                  <c:v>71.994995000000003</c:v>
                </c:pt>
                <c:pt idx="960">
                  <c:v>71.863365000000002</c:v>
                </c:pt>
                <c:pt idx="961">
                  <c:v>71.929184000000006</c:v>
                </c:pt>
                <c:pt idx="962">
                  <c:v>71.393142999999995</c:v>
                </c:pt>
                <c:pt idx="963">
                  <c:v>71.308188999999999</c:v>
                </c:pt>
                <c:pt idx="964">
                  <c:v>72.723785000000007</c:v>
                </c:pt>
                <c:pt idx="965">
                  <c:v>72.289680000000004</c:v>
                </c:pt>
                <c:pt idx="966">
                  <c:v>72.204741999999996</c:v>
                </c:pt>
                <c:pt idx="967">
                  <c:v>72.091483999999994</c:v>
                </c:pt>
                <c:pt idx="968">
                  <c:v>71.780067000000003</c:v>
                </c:pt>
                <c:pt idx="969">
                  <c:v>73.431586999999993</c:v>
                </c:pt>
                <c:pt idx="970">
                  <c:v>73.412719999999993</c:v>
                </c:pt>
                <c:pt idx="971">
                  <c:v>72.950287000000003</c:v>
                </c:pt>
                <c:pt idx="972">
                  <c:v>73.790206999999995</c:v>
                </c:pt>
                <c:pt idx="973">
                  <c:v>73.846847999999994</c:v>
                </c:pt>
                <c:pt idx="974">
                  <c:v>74.139388999999994</c:v>
                </c:pt>
                <c:pt idx="975">
                  <c:v>73.714714000000001</c:v>
                </c:pt>
                <c:pt idx="976">
                  <c:v>74.139388999999994</c:v>
                </c:pt>
                <c:pt idx="977">
                  <c:v>74.545188999999993</c:v>
                </c:pt>
                <c:pt idx="978">
                  <c:v>74.592392000000004</c:v>
                </c:pt>
                <c:pt idx="979">
                  <c:v>75.017052000000007</c:v>
                </c:pt>
                <c:pt idx="980">
                  <c:v>73.761909000000003</c:v>
                </c:pt>
                <c:pt idx="981">
                  <c:v>73.629776000000007</c:v>
                </c:pt>
                <c:pt idx="982">
                  <c:v>74.139388999999994</c:v>
                </c:pt>
                <c:pt idx="983">
                  <c:v>74.271514999999994</c:v>
                </c:pt>
                <c:pt idx="984">
                  <c:v>75.234108000000006</c:v>
                </c:pt>
                <c:pt idx="985">
                  <c:v>75.792136999999997</c:v>
                </c:pt>
                <c:pt idx="986">
                  <c:v>75.848990999999998</c:v>
                </c:pt>
                <c:pt idx="987">
                  <c:v>76.246894999999995</c:v>
                </c:pt>
                <c:pt idx="988">
                  <c:v>76.351105000000004</c:v>
                </c:pt>
                <c:pt idx="989">
                  <c:v>75.924767000000003</c:v>
                </c:pt>
                <c:pt idx="990">
                  <c:v>75.915298000000007</c:v>
                </c:pt>
                <c:pt idx="991">
                  <c:v>75.470016000000001</c:v>
                </c:pt>
                <c:pt idx="992">
                  <c:v>75.602660999999998</c:v>
                </c:pt>
                <c:pt idx="993">
                  <c:v>75.233176999999998</c:v>
                </c:pt>
                <c:pt idx="994">
                  <c:v>74.494208999999998</c:v>
                </c:pt>
                <c:pt idx="995">
                  <c:v>74.986862000000002</c:v>
                </c:pt>
                <c:pt idx="996">
                  <c:v>74.503662000000006</c:v>
                </c:pt>
                <c:pt idx="997">
                  <c:v>74.844741999999997</c:v>
                </c:pt>
                <c:pt idx="998">
                  <c:v>74.920531999999994</c:v>
                </c:pt>
                <c:pt idx="999">
                  <c:v>75.365821999999994</c:v>
                </c:pt>
                <c:pt idx="1000">
                  <c:v>75.886864000000003</c:v>
                </c:pt>
                <c:pt idx="1001">
                  <c:v>75.299499999999995</c:v>
                </c:pt>
                <c:pt idx="1002">
                  <c:v>74.939475999999999</c:v>
                </c:pt>
                <c:pt idx="1003">
                  <c:v>75.763724999999994</c:v>
                </c:pt>
                <c:pt idx="1004">
                  <c:v>73.917914999999994</c:v>
                </c:pt>
                <c:pt idx="1005">
                  <c:v>75.268265</c:v>
                </c:pt>
                <c:pt idx="1006">
                  <c:v>75.220733999999993</c:v>
                </c:pt>
                <c:pt idx="1007">
                  <c:v>74.830841000000007</c:v>
                </c:pt>
                <c:pt idx="1008">
                  <c:v>74.536034000000001</c:v>
                </c:pt>
                <c:pt idx="1009">
                  <c:v>73.604095000000001</c:v>
                </c:pt>
                <c:pt idx="1010">
                  <c:v>73.718185000000005</c:v>
                </c:pt>
                <c:pt idx="1011">
                  <c:v>74.364852999999997</c:v>
                </c:pt>
                <c:pt idx="1012">
                  <c:v>74.906897999999998</c:v>
                </c:pt>
                <c:pt idx="1013">
                  <c:v>74.231712000000002</c:v>
                </c:pt>
                <c:pt idx="1014">
                  <c:v>73.461455999999998</c:v>
                </c:pt>
                <c:pt idx="1015">
                  <c:v>72.947936999999996</c:v>
                </c:pt>
                <c:pt idx="1016">
                  <c:v>73.052536000000003</c:v>
                </c:pt>
                <c:pt idx="1017">
                  <c:v>72.719695999999999</c:v>
                </c:pt>
                <c:pt idx="1018">
                  <c:v>72.520004</c:v>
                </c:pt>
                <c:pt idx="1019">
                  <c:v>72.415413000000001</c:v>
                </c:pt>
                <c:pt idx="1020">
                  <c:v>72.634108999999995</c:v>
                </c:pt>
                <c:pt idx="1021">
                  <c:v>72.301276999999999</c:v>
                </c:pt>
                <c:pt idx="1022">
                  <c:v>72.092072000000002</c:v>
                </c:pt>
                <c:pt idx="1023">
                  <c:v>72.653144999999995</c:v>
                </c:pt>
                <c:pt idx="1024">
                  <c:v>73.166640999999998</c:v>
                </c:pt>
                <c:pt idx="1025">
                  <c:v>73.594596999999993</c:v>
                </c:pt>
                <c:pt idx="1026">
                  <c:v>73.933539999999994</c:v>
                </c:pt>
                <c:pt idx="1027">
                  <c:v>73.694832000000005</c:v>
                </c:pt>
                <c:pt idx="1028">
                  <c:v>73.446571000000006</c:v>
                </c:pt>
                <c:pt idx="1029">
                  <c:v>73.713936000000004</c:v>
                </c:pt>
                <c:pt idx="1030">
                  <c:v>72.768646000000004</c:v>
                </c:pt>
                <c:pt idx="1031">
                  <c:v>73.437049999999999</c:v>
                </c:pt>
                <c:pt idx="1032">
                  <c:v>73.427466999999993</c:v>
                </c:pt>
                <c:pt idx="1033">
                  <c:v>73.666206000000003</c:v>
                </c:pt>
                <c:pt idx="1034">
                  <c:v>73.370177999999996</c:v>
                </c:pt>
                <c:pt idx="1035">
                  <c:v>73.599350000000001</c:v>
                </c:pt>
                <c:pt idx="1036">
                  <c:v>74.554192</c:v>
                </c:pt>
                <c:pt idx="1037">
                  <c:v>74.449173000000002</c:v>
                </c:pt>
                <c:pt idx="1038">
                  <c:v>74.831115999999994</c:v>
                </c:pt>
                <c:pt idx="1039">
                  <c:v>74.764274999999998</c:v>
                </c:pt>
                <c:pt idx="1040">
                  <c:v>74.181808000000004</c:v>
                </c:pt>
                <c:pt idx="1041">
                  <c:v>74.458716999999993</c:v>
                </c:pt>
                <c:pt idx="1042">
                  <c:v>74.496902000000006</c:v>
                </c:pt>
                <c:pt idx="1043">
                  <c:v>74.401436000000004</c:v>
                </c:pt>
                <c:pt idx="1044">
                  <c:v>74.859748999999994</c:v>
                </c:pt>
                <c:pt idx="1045">
                  <c:v>74.000388999999998</c:v>
                </c:pt>
                <c:pt idx="1046">
                  <c:v>74.945678999999998</c:v>
                </c:pt>
                <c:pt idx="1047">
                  <c:v>74.725196999999994</c:v>
                </c:pt>
                <c:pt idx="1048">
                  <c:v>73.91037</c:v>
                </c:pt>
                <c:pt idx="1049">
                  <c:v>72.884620999999996</c:v>
                </c:pt>
                <c:pt idx="1050">
                  <c:v>72.760002</c:v>
                </c:pt>
                <c:pt idx="1051">
                  <c:v>73.143462999999997</c:v>
                </c:pt>
                <c:pt idx="1052">
                  <c:v>73.613181999999995</c:v>
                </c:pt>
                <c:pt idx="1053">
                  <c:v>74.466369999999998</c:v>
                </c:pt>
                <c:pt idx="1054">
                  <c:v>75.022377000000006</c:v>
                </c:pt>
                <c:pt idx="1055">
                  <c:v>74.341758999999996</c:v>
                </c:pt>
                <c:pt idx="1056">
                  <c:v>74.456772000000001</c:v>
                </c:pt>
                <c:pt idx="1057">
                  <c:v>74.907341000000002</c:v>
                </c:pt>
                <c:pt idx="1058">
                  <c:v>75.530434</c:v>
                </c:pt>
                <c:pt idx="1059">
                  <c:v>74.840239999999994</c:v>
                </c:pt>
                <c:pt idx="1060">
                  <c:v>74.964843999999999</c:v>
                </c:pt>
                <c:pt idx="1061">
                  <c:v>74.868995999999996</c:v>
                </c:pt>
                <c:pt idx="1062">
                  <c:v>74.706031999999993</c:v>
                </c:pt>
                <c:pt idx="1063">
                  <c:v>75.089478</c:v>
                </c:pt>
                <c:pt idx="1064">
                  <c:v>73.709045000000003</c:v>
                </c:pt>
                <c:pt idx="1065">
                  <c:v>74.456772000000001</c:v>
                </c:pt>
                <c:pt idx="1066">
                  <c:v>74.725196999999994</c:v>
                </c:pt>
                <c:pt idx="1067">
                  <c:v>73.521011000000001</c:v>
                </c:pt>
                <c:pt idx="1068">
                  <c:v>72.799109999999999</c:v>
                </c:pt>
                <c:pt idx="1069">
                  <c:v>71.682518000000002</c:v>
                </c:pt>
                <c:pt idx="1070">
                  <c:v>72.693213999999998</c:v>
                </c:pt>
                <c:pt idx="1071">
                  <c:v>72.356316000000007</c:v>
                </c:pt>
                <c:pt idx="1072">
                  <c:v>72.760589999999993</c:v>
                </c:pt>
                <c:pt idx="1073">
                  <c:v>73.020499999999998</c:v>
                </c:pt>
                <c:pt idx="1074">
                  <c:v>72.221558000000002</c:v>
                </c:pt>
                <c:pt idx="1075">
                  <c:v>72.048293999999999</c:v>
                </c:pt>
                <c:pt idx="1076">
                  <c:v>71.980911000000006</c:v>
                </c:pt>
                <c:pt idx="1077">
                  <c:v>71.432250999999994</c:v>
                </c:pt>
                <c:pt idx="1078">
                  <c:v>70.999092000000005</c:v>
                </c:pt>
                <c:pt idx="1079">
                  <c:v>70.565940999999995</c:v>
                </c:pt>
                <c:pt idx="1080">
                  <c:v>71.037604999999999</c:v>
                </c:pt>
                <c:pt idx="1081">
                  <c:v>70.383056999999994</c:v>
                </c:pt>
                <c:pt idx="1082">
                  <c:v>70.845084999999997</c:v>
                </c:pt>
                <c:pt idx="1083">
                  <c:v>72.337067000000005</c:v>
                </c:pt>
                <c:pt idx="1084">
                  <c:v>72.009788999999998</c:v>
                </c:pt>
                <c:pt idx="1085">
                  <c:v>72.115668999999997</c:v>
                </c:pt>
                <c:pt idx="1086">
                  <c:v>72.356316000000007</c:v>
                </c:pt>
                <c:pt idx="1087">
                  <c:v>73.126373000000001</c:v>
                </c:pt>
                <c:pt idx="1088">
                  <c:v>73.001221000000001</c:v>
                </c:pt>
                <c:pt idx="1089">
                  <c:v>73.193747999999999</c:v>
                </c:pt>
                <c:pt idx="1090">
                  <c:v>72.345237999999995</c:v>
                </c:pt>
                <c:pt idx="1091">
                  <c:v>71.514129999999994</c:v>
                </c:pt>
                <c:pt idx="1092">
                  <c:v>71.659110999999996</c:v>
                </c:pt>
                <c:pt idx="1093">
                  <c:v>72.026336999999998</c:v>
                </c:pt>
                <c:pt idx="1094">
                  <c:v>72.171279999999996</c:v>
                </c:pt>
                <c:pt idx="1095">
                  <c:v>71.852378999999999</c:v>
                </c:pt>
                <c:pt idx="1096">
                  <c:v>71.929694999999995</c:v>
                </c:pt>
                <c:pt idx="1097">
                  <c:v>72.103645</c:v>
                </c:pt>
                <c:pt idx="1098">
                  <c:v>71.900688000000002</c:v>
                </c:pt>
                <c:pt idx="1099">
                  <c:v>71.678428999999994</c:v>
                </c:pt>
                <c:pt idx="1100">
                  <c:v>71.997330000000005</c:v>
                </c:pt>
                <c:pt idx="1101">
                  <c:v>71.717078999999998</c:v>
                </c:pt>
                <c:pt idx="1102">
                  <c:v>71.852378999999999</c:v>
                </c:pt>
                <c:pt idx="1103">
                  <c:v>70.634697000000003</c:v>
                </c:pt>
                <c:pt idx="1104">
                  <c:v>71.233879000000002</c:v>
                </c:pt>
                <c:pt idx="1105">
                  <c:v>70.103172000000001</c:v>
                </c:pt>
                <c:pt idx="1106">
                  <c:v>69.755272000000005</c:v>
                </c:pt>
                <c:pt idx="1107">
                  <c:v>69.397705000000002</c:v>
                </c:pt>
                <c:pt idx="1108">
                  <c:v>69.426688999999996</c:v>
                </c:pt>
                <c:pt idx="1109">
                  <c:v>69.214088000000004</c:v>
                </c:pt>
                <c:pt idx="1110">
                  <c:v>68.287909999999997</c:v>
                </c:pt>
                <c:pt idx="1111">
                  <c:v>67.035561000000001</c:v>
                </c:pt>
                <c:pt idx="1112">
                  <c:v>67.957840000000004</c:v>
                </c:pt>
                <c:pt idx="1113">
                  <c:v>67.724838000000005</c:v>
                </c:pt>
                <c:pt idx="1114">
                  <c:v>67.414176999999995</c:v>
                </c:pt>
                <c:pt idx="1115">
                  <c:v>68.569457999999997</c:v>
                </c:pt>
                <c:pt idx="1116">
                  <c:v>68.618003999999999</c:v>
                </c:pt>
                <c:pt idx="1117">
                  <c:v>69.365547000000007</c:v>
                </c:pt>
                <c:pt idx="1118">
                  <c:v>68.113167000000004</c:v>
                </c:pt>
                <c:pt idx="1119">
                  <c:v>68.850998000000004</c:v>
                </c:pt>
                <c:pt idx="1120">
                  <c:v>68.074332999999996</c:v>
                </c:pt>
                <c:pt idx="1121">
                  <c:v>67.453025999999994</c:v>
                </c:pt>
                <c:pt idx="1122">
                  <c:v>66.608397999999994</c:v>
                </c:pt>
                <c:pt idx="1123">
                  <c:v>65.686104</c:v>
                </c:pt>
                <c:pt idx="1124">
                  <c:v>65.957938999999996</c:v>
                </c:pt>
                <c:pt idx="1125">
                  <c:v>66.705475000000007</c:v>
                </c:pt>
                <c:pt idx="1126">
                  <c:v>67.355919</c:v>
                </c:pt>
                <c:pt idx="1127">
                  <c:v>66.394806000000003</c:v>
                </c:pt>
                <c:pt idx="1128">
                  <c:v>67.103515999999999</c:v>
                </c:pt>
                <c:pt idx="1129">
                  <c:v>66.773430000000005</c:v>
                </c:pt>
                <c:pt idx="1130">
                  <c:v>66.491882000000004</c:v>
                </c:pt>
                <c:pt idx="1131">
                  <c:v>66.355980000000002</c:v>
                </c:pt>
                <c:pt idx="1132">
                  <c:v>67.671158000000005</c:v>
                </c:pt>
                <c:pt idx="1133">
                  <c:v>69.007805000000005</c:v>
                </c:pt>
                <c:pt idx="1134">
                  <c:v>69.329757999999998</c:v>
                </c:pt>
                <c:pt idx="1135">
                  <c:v>68.812659999999994</c:v>
                </c:pt>
                <c:pt idx="1136">
                  <c:v>69.671242000000007</c:v>
                </c:pt>
                <c:pt idx="1137">
                  <c:v>70.324928</c:v>
                </c:pt>
                <c:pt idx="1138">
                  <c:v>69.271225000000001</c:v>
                </c:pt>
                <c:pt idx="1139">
                  <c:v>69.827331999999998</c:v>
                </c:pt>
                <c:pt idx="1140">
                  <c:v>69.720009000000005</c:v>
                </c:pt>
                <c:pt idx="1141">
                  <c:v>71.144469999999998</c:v>
                </c:pt>
                <c:pt idx="1142">
                  <c:v>70.598106000000001</c:v>
                </c:pt>
                <c:pt idx="1143">
                  <c:v>71.388390000000001</c:v>
                </c:pt>
                <c:pt idx="1144">
                  <c:v>71.798157000000003</c:v>
                </c:pt>
                <c:pt idx="1145">
                  <c:v>72.256714000000002</c:v>
                </c:pt>
                <c:pt idx="1146">
                  <c:v>72.227455000000006</c:v>
                </c:pt>
                <c:pt idx="1147">
                  <c:v>72.646973000000003</c:v>
                </c:pt>
                <c:pt idx="1148">
                  <c:v>72.081092999999996</c:v>
                </c:pt>
                <c:pt idx="1149">
                  <c:v>72.959175000000002</c:v>
                </c:pt>
                <c:pt idx="1150">
                  <c:v>73.261634999999998</c:v>
                </c:pt>
                <c:pt idx="1151">
                  <c:v>74.159233</c:v>
                </c:pt>
                <c:pt idx="1152">
                  <c:v>73.807998999999995</c:v>
                </c:pt>
                <c:pt idx="1153">
                  <c:v>74.864044000000007</c:v>
                </c:pt>
                <c:pt idx="1154">
                  <c:v>74.550567999999998</c:v>
                </c:pt>
                <c:pt idx="1155">
                  <c:v>75.530212000000006</c:v>
                </c:pt>
                <c:pt idx="1156">
                  <c:v>76.069007999999997</c:v>
                </c:pt>
                <c:pt idx="1157">
                  <c:v>75.951447000000002</c:v>
                </c:pt>
                <c:pt idx="1158">
                  <c:v>75.491012999999995</c:v>
                </c:pt>
                <c:pt idx="1159">
                  <c:v>75.383255000000005</c:v>
                </c:pt>
                <c:pt idx="1160">
                  <c:v>76.010216</c:v>
                </c:pt>
                <c:pt idx="1161">
                  <c:v>77.705001999999993</c:v>
                </c:pt>
                <c:pt idx="1162">
                  <c:v>79.037315000000007</c:v>
                </c:pt>
                <c:pt idx="1163">
                  <c:v>78.919753999999998</c:v>
                </c:pt>
                <c:pt idx="1164">
                  <c:v>78.331969999999998</c:v>
                </c:pt>
                <c:pt idx="1165">
                  <c:v>78.498519999999999</c:v>
                </c:pt>
                <c:pt idx="1166">
                  <c:v>78.743423000000007</c:v>
                </c:pt>
                <c:pt idx="1167">
                  <c:v>78.596480999999997</c:v>
                </c:pt>
                <c:pt idx="1168">
                  <c:v>78.418434000000005</c:v>
                </c:pt>
                <c:pt idx="1169">
                  <c:v>78.615157999999994</c:v>
                </c:pt>
                <c:pt idx="1170">
                  <c:v>79.736557000000005</c:v>
                </c:pt>
                <c:pt idx="1171">
                  <c:v>79.362755000000007</c:v>
                </c:pt>
                <c:pt idx="1172">
                  <c:v>78.841408000000001</c:v>
                </c:pt>
                <c:pt idx="1173">
                  <c:v>78.083968999999996</c:v>
                </c:pt>
                <c:pt idx="1174">
                  <c:v>77.887244999999993</c:v>
                </c:pt>
                <c:pt idx="1175">
                  <c:v>77.267532000000003</c:v>
                </c:pt>
                <c:pt idx="1176">
                  <c:v>76.824883</c:v>
                </c:pt>
                <c:pt idx="1177">
                  <c:v>77.759377000000001</c:v>
                </c:pt>
                <c:pt idx="1178">
                  <c:v>77.847908000000004</c:v>
                </c:pt>
                <c:pt idx="1179">
                  <c:v>77.700339999999997</c:v>
                </c:pt>
                <c:pt idx="1180">
                  <c:v>78.290549999999996</c:v>
                </c:pt>
                <c:pt idx="1181">
                  <c:v>78.467620999999994</c:v>
                </c:pt>
                <c:pt idx="1182">
                  <c:v>77.208511000000001</c:v>
                </c:pt>
                <c:pt idx="1183">
                  <c:v>77.208511000000001</c:v>
                </c:pt>
                <c:pt idx="1184">
                  <c:v>76.883904000000001</c:v>
                </c:pt>
                <c:pt idx="1185">
                  <c:v>77.080635000000001</c:v>
                </c:pt>
                <c:pt idx="1186">
                  <c:v>77.306877</c:v>
                </c:pt>
                <c:pt idx="1187">
                  <c:v>76.844559000000004</c:v>
                </c:pt>
                <c:pt idx="1188">
                  <c:v>76.628151000000003</c:v>
                </c:pt>
                <c:pt idx="1189">
                  <c:v>77.297049999999999</c:v>
                </c:pt>
                <c:pt idx="1190">
                  <c:v>77.070792999999995</c:v>
                </c:pt>
                <c:pt idx="1191">
                  <c:v>77.562629999999999</c:v>
                </c:pt>
                <c:pt idx="1192">
                  <c:v>77.985611000000006</c:v>
                </c:pt>
                <c:pt idx="1193">
                  <c:v>78.211853000000005</c:v>
                </c:pt>
                <c:pt idx="1194">
                  <c:v>79.130600000000001</c:v>
                </c:pt>
                <c:pt idx="1195">
                  <c:v>78.142700000000005</c:v>
                </c:pt>
                <c:pt idx="1196">
                  <c:v>77.065910000000002</c:v>
                </c:pt>
                <c:pt idx="1197">
                  <c:v>77.609238000000005</c:v>
                </c:pt>
                <c:pt idx="1198">
                  <c:v>77.223961000000003</c:v>
                </c:pt>
                <c:pt idx="1199">
                  <c:v>76.571952999999993</c:v>
                </c:pt>
                <c:pt idx="1200">
                  <c:v>76.433646999999993</c:v>
                </c:pt>
                <c:pt idx="1201">
                  <c:v>76.354613999999998</c:v>
                </c:pt>
                <c:pt idx="1202">
                  <c:v>75.327202</c:v>
                </c:pt>
                <c:pt idx="1203">
                  <c:v>75.751998999999998</c:v>
                </c:pt>
                <c:pt idx="1204">
                  <c:v>76.137276</c:v>
                </c:pt>
                <c:pt idx="1205">
                  <c:v>75.821151999999998</c:v>
                </c:pt>
                <c:pt idx="1206">
                  <c:v>76.097755000000006</c:v>
                </c:pt>
                <c:pt idx="1207">
                  <c:v>75.781631000000004</c:v>
                </c:pt>
                <c:pt idx="1208">
                  <c:v>76.058243000000004</c:v>
                </c:pt>
                <c:pt idx="1209">
                  <c:v>76.423766999999998</c:v>
                </c:pt>
                <c:pt idx="1210">
                  <c:v>76.147155999999995</c:v>
                </c:pt>
                <c:pt idx="1211">
                  <c:v>75.969336999999996</c:v>
                </c:pt>
                <c:pt idx="1212">
                  <c:v>75.900184999999993</c:v>
                </c:pt>
                <c:pt idx="1213">
                  <c:v>76.087874999999997</c:v>
                </c:pt>
                <c:pt idx="1214">
                  <c:v>76.610450999999998</c:v>
                </c:pt>
                <c:pt idx="1215">
                  <c:v>76.412132</c:v>
                </c:pt>
                <c:pt idx="1216">
                  <c:v>77.106246999999996</c:v>
                </c:pt>
                <c:pt idx="1217">
                  <c:v>77.423552999999998</c:v>
                </c:pt>
                <c:pt idx="1218">
                  <c:v>77.582206999999997</c:v>
                </c:pt>
                <c:pt idx="1219">
                  <c:v>77.621871999999996</c:v>
                </c:pt>
                <c:pt idx="1220">
                  <c:v>77.760695999999996</c:v>
                </c:pt>
                <c:pt idx="1221">
                  <c:v>77.393805999999998</c:v>
                </c:pt>
                <c:pt idx="1222">
                  <c:v>77.254990000000006</c:v>
                </c:pt>
                <c:pt idx="1223">
                  <c:v>76.402221999999995</c:v>
                </c:pt>
                <c:pt idx="1224">
                  <c:v>76.541038999999998</c:v>
                </c:pt>
                <c:pt idx="1225">
                  <c:v>76.243561</c:v>
                </c:pt>
                <c:pt idx="1226">
                  <c:v>76.451790000000003</c:v>
                </c:pt>
                <c:pt idx="1227">
                  <c:v>76.560867000000002</c:v>
                </c:pt>
                <c:pt idx="1228">
                  <c:v>76.759192999999996</c:v>
                </c:pt>
                <c:pt idx="1229">
                  <c:v>77.195487999999997</c:v>
                </c:pt>
                <c:pt idx="1230">
                  <c:v>76.788939999999997</c:v>
                </c:pt>
                <c:pt idx="1231">
                  <c:v>76.808768999999998</c:v>
                </c:pt>
                <c:pt idx="1232">
                  <c:v>77.542541999999997</c:v>
                </c:pt>
                <c:pt idx="1233">
                  <c:v>77.572295999999994</c:v>
                </c:pt>
                <c:pt idx="1234">
                  <c:v>76.415358999999995</c:v>
                </c:pt>
                <c:pt idx="1235">
                  <c:v>76.256050000000002</c:v>
                </c:pt>
                <c:pt idx="1236">
                  <c:v>76.216232000000005</c:v>
                </c:pt>
                <c:pt idx="1237">
                  <c:v>76.325751999999994</c:v>
                </c:pt>
                <c:pt idx="1238">
                  <c:v>75.847847000000002</c:v>
                </c:pt>
                <c:pt idx="1239">
                  <c:v>76.037018000000003</c:v>
                </c:pt>
                <c:pt idx="1240">
                  <c:v>76.614486999999997</c:v>
                </c:pt>
                <c:pt idx="1241">
                  <c:v>75.111075999999997</c:v>
                </c:pt>
                <c:pt idx="1242">
                  <c:v>74.872116000000005</c:v>
                </c:pt>
                <c:pt idx="1243">
                  <c:v>75.041381999999999</c:v>
                </c:pt>
                <c:pt idx="1244">
                  <c:v>73.766953000000001</c:v>
                </c:pt>
                <c:pt idx="1245">
                  <c:v>73.468269000000006</c:v>
                </c:pt>
                <c:pt idx="1246">
                  <c:v>74.065651000000003</c:v>
                </c:pt>
                <c:pt idx="1247">
                  <c:v>73.866523999999998</c:v>
                </c:pt>
                <c:pt idx="1248">
                  <c:v>73.985991999999996</c:v>
                </c:pt>
                <c:pt idx="1249">
                  <c:v>74.115432999999996</c:v>
                </c:pt>
                <c:pt idx="1250">
                  <c:v>74.284690999999995</c:v>
                </c:pt>
                <c:pt idx="1251">
                  <c:v>73.766953000000001</c:v>
                </c:pt>
                <c:pt idx="1252">
                  <c:v>73.488174000000001</c:v>
                </c:pt>
                <c:pt idx="1253">
                  <c:v>73.896393000000003</c:v>
                </c:pt>
                <c:pt idx="1254">
                  <c:v>74.364341999999994</c:v>
                </c:pt>
                <c:pt idx="1255">
                  <c:v>73.757003999999995</c:v>
                </c:pt>
                <c:pt idx="1256">
                  <c:v>74.190002000000007</c:v>
                </c:pt>
                <c:pt idx="1257">
                  <c:v>74.720000999999996</c:v>
                </c:pt>
                <c:pt idx="1258">
                  <c:v>75.370002999999997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4-4506-B1BD-85DA8B366BB8}"/>
            </c:ext>
          </c:extLst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IGLB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Data!$A$2:$A$1260</c:f>
              <c:numCache>
                <c:formatCode>mm/dd/yy;@</c:formatCode>
                <c:ptCount val="1259"/>
                <c:pt idx="0">
                  <c:v>43591</c:v>
                </c:pt>
                <c:pt idx="1">
                  <c:v>43592</c:v>
                </c:pt>
                <c:pt idx="2">
                  <c:v>43593</c:v>
                </c:pt>
                <c:pt idx="3">
                  <c:v>43594</c:v>
                </c:pt>
                <c:pt idx="4">
                  <c:v>43595</c:v>
                </c:pt>
                <c:pt idx="5">
                  <c:v>43598</c:v>
                </c:pt>
                <c:pt idx="6">
                  <c:v>43599</c:v>
                </c:pt>
                <c:pt idx="7">
                  <c:v>43600</c:v>
                </c:pt>
                <c:pt idx="8">
                  <c:v>43601</c:v>
                </c:pt>
                <c:pt idx="9">
                  <c:v>43602</c:v>
                </c:pt>
                <c:pt idx="10">
                  <c:v>43605</c:v>
                </c:pt>
                <c:pt idx="11">
                  <c:v>43606</c:v>
                </c:pt>
                <c:pt idx="12">
                  <c:v>43607</c:v>
                </c:pt>
                <c:pt idx="13">
                  <c:v>43608</c:v>
                </c:pt>
                <c:pt idx="14">
                  <c:v>43609</c:v>
                </c:pt>
                <c:pt idx="15">
                  <c:v>43613</c:v>
                </c:pt>
                <c:pt idx="16">
                  <c:v>43614</c:v>
                </c:pt>
                <c:pt idx="17">
                  <c:v>43615</c:v>
                </c:pt>
                <c:pt idx="18">
                  <c:v>43616</c:v>
                </c:pt>
                <c:pt idx="19">
                  <c:v>43619</c:v>
                </c:pt>
                <c:pt idx="20">
                  <c:v>43620</c:v>
                </c:pt>
                <c:pt idx="21">
                  <c:v>43621</c:v>
                </c:pt>
                <c:pt idx="22">
                  <c:v>43622</c:v>
                </c:pt>
                <c:pt idx="23">
                  <c:v>43623</c:v>
                </c:pt>
                <c:pt idx="24">
                  <c:v>43626</c:v>
                </c:pt>
                <c:pt idx="25">
                  <c:v>43627</c:v>
                </c:pt>
                <c:pt idx="26">
                  <c:v>43628</c:v>
                </c:pt>
                <c:pt idx="27">
                  <c:v>43629</c:v>
                </c:pt>
                <c:pt idx="28">
                  <c:v>43630</c:v>
                </c:pt>
                <c:pt idx="29">
                  <c:v>43633</c:v>
                </c:pt>
                <c:pt idx="30">
                  <c:v>43634</c:v>
                </c:pt>
                <c:pt idx="31">
                  <c:v>43635</c:v>
                </c:pt>
                <c:pt idx="32">
                  <c:v>43636</c:v>
                </c:pt>
                <c:pt idx="33">
                  <c:v>43637</c:v>
                </c:pt>
                <c:pt idx="34">
                  <c:v>43640</c:v>
                </c:pt>
                <c:pt idx="35">
                  <c:v>43641</c:v>
                </c:pt>
                <c:pt idx="36">
                  <c:v>43642</c:v>
                </c:pt>
                <c:pt idx="37">
                  <c:v>43643</c:v>
                </c:pt>
                <c:pt idx="38">
                  <c:v>43644</c:v>
                </c:pt>
                <c:pt idx="39">
                  <c:v>43647</c:v>
                </c:pt>
                <c:pt idx="40">
                  <c:v>43648</c:v>
                </c:pt>
                <c:pt idx="41">
                  <c:v>43649</c:v>
                </c:pt>
                <c:pt idx="42">
                  <c:v>43651</c:v>
                </c:pt>
                <c:pt idx="43">
                  <c:v>43654</c:v>
                </c:pt>
                <c:pt idx="44">
                  <c:v>43655</c:v>
                </c:pt>
                <c:pt idx="45">
                  <c:v>43656</c:v>
                </c:pt>
                <c:pt idx="46">
                  <c:v>43657</c:v>
                </c:pt>
                <c:pt idx="47">
                  <c:v>43658</c:v>
                </c:pt>
                <c:pt idx="48">
                  <c:v>43661</c:v>
                </c:pt>
                <c:pt idx="49">
                  <c:v>43662</c:v>
                </c:pt>
                <c:pt idx="50">
                  <c:v>43663</c:v>
                </c:pt>
                <c:pt idx="51">
                  <c:v>43664</c:v>
                </c:pt>
                <c:pt idx="52">
                  <c:v>43665</c:v>
                </c:pt>
                <c:pt idx="53">
                  <c:v>43668</c:v>
                </c:pt>
                <c:pt idx="54">
                  <c:v>43669</c:v>
                </c:pt>
                <c:pt idx="55">
                  <c:v>43670</c:v>
                </c:pt>
                <c:pt idx="56">
                  <c:v>43671</c:v>
                </c:pt>
                <c:pt idx="57">
                  <c:v>43672</c:v>
                </c:pt>
                <c:pt idx="58">
                  <c:v>43675</c:v>
                </c:pt>
                <c:pt idx="59">
                  <c:v>43676</c:v>
                </c:pt>
                <c:pt idx="60">
                  <c:v>43677</c:v>
                </c:pt>
                <c:pt idx="61">
                  <c:v>43678</c:v>
                </c:pt>
                <c:pt idx="62">
                  <c:v>43679</c:v>
                </c:pt>
                <c:pt idx="63">
                  <c:v>43682</c:v>
                </c:pt>
                <c:pt idx="64">
                  <c:v>43683</c:v>
                </c:pt>
                <c:pt idx="65">
                  <c:v>43684</c:v>
                </c:pt>
                <c:pt idx="66">
                  <c:v>43685</c:v>
                </c:pt>
                <c:pt idx="67">
                  <c:v>43686</c:v>
                </c:pt>
                <c:pt idx="68">
                  <c:v>43689</c:v>
                </c:pt>
                <c:pt idx="69">
                  <c:v>43690</c:v>
                </c:pt>
                <c:pt idx="70">
                  <c:v>43691</c:v>
                </c:pt>
                <c:pt idx="71">
                  <c:v>43692</c:v>
                </c:pt>
                <c:pt idx="72">
                  <c:v>43693</c:v>
                </c:pt>
                <c:pt idx="73">
                  <c:v>43696</c:v>
                </c:pt>
                <c:pt idx="74">
                  <c:v>43697</c:v>
                </c:pt>
                <c:pt idx="75">
                  <c:v>43698</c:v>
                </c:pt>
                <c:pt idx="76">
                  <c:v>43699</c:v>
                </c:pt>
                <c:pt idx="77">
                  <c:v>43700</c:v>
                </c:pt>
                <c:pt idx="78">
                  <c:v>43703</c:v>
                </c:pt>
                <c:pt idx="79">
                  <c:v>43704</c:v>
                </c:pt>
                <c:pt idx="80">
                  <c:v>43705</c:v>
                </c:pt>
                <c:pt idx="81">
                  <c:v>43706</c:v>
                </c:pt>
                <c:pt idx="82">
                  <c:v>43707</c:v>
                </c:pt>
                <c:pt idx="83">
                  <c:v>43711</c:v>
                </c:pt>
                <c:pt idx="84">
                  <c:v>43712</c:v>
                </c:pt>
                <c:pt idx="85">
                  <c:v>43713</c:v>
                </c:pt>
                <c:pt idx="86">
                  <c:v>43714</c:v>
                </c:pt>
                <c:pt idx="87">
                  <c:v>43717</c:v>
                </c:pt>
                <c:pt idx="88">
                  <c:v>43718</c:v>
                </c:pt>
                <c:pt idx="89">
                  <c:v>43719</c:v>
                </c:pt>
                <c:pt idx="90">
                  <c:v>43720</c:v>
                </c:pt>
                <c:pt idx="91">
                  <c:v>43721</c:v>
                </c:pt>
                <c:pt idx="92">
                  <c:v>43724</c:v>
                </c:pt>
                <c:pt idx="93">
                  <c:v>43725</c:v>
                </c:pt>
                <c:pt idx="94">
                  <c:v>43726</c:v>
                </c:pt>
                <c:pt idx="95">
                  <c:v>43727</c:v>
                </c:pt>
                <c:pt idx="96">
                  <c:v>43728</c:v>
                </c:pt>
                <c:pt idx="97">
                  <c:v>43731</c:v>
                </c:pt>
                <c:pt idx="98">
                  <c:v>43732</c:v>
                </c:pt>
                <c:pt idx="99">
                  <c:v>43733</c:v>
                </c:pt>
                <c:pt idx="100">
                  <c:v>43734</c:v>
                </c:pt>
                <c:pt idx="101">
                  <c:v>43735</c:v>
                </c:pt>
                <c:pt idx="102">
                  <c:v>43738</c:v>
                </c:pt>
                <c:pt idx="103">
                  <c:v>43739</c:v>
                </c:pt>
                <c:pt idx="104">
                  <c:v>43740</c:v>
                </c:pt>
                <c:pt idx="105">
                  <c:v>43741</c:v>
                </c:pt>
                <c:pt idx="106">
                  <c:v>43742</c:v>
                </c:pt>
                <c:pt idx="107">
                  <c:v>43745</c:v>
                </c:pt>
                <c:pt idx="108">
                  <c:v>43746</c:v>
                </c:pt>
                <c:pt idx="109">
                  <c:v>43747</c:v>
                </c:pt>
                <c:pt idx="110">
                  <c:v>43748</c:v>
                </c:pt>
                <c:pt idx="111">
                  <c:v>43749</c:v>
                </c:pt>
                <c:pt idx="112">
                  <c:v>43752</c:v>
                </c:pt>
                <c:pt idx="113">
                  <c:v>43753</c:v>
                </c:pt>
                <c:pt idx="114">
                  <c:v>43754</c:v>
                </c:pt>
                <c:pt idx="115">
                  <c:v>43755</c:v>
                </c:pt>
                <c:pt idx="116">
                  <c:v>43756</c:v>
                </c:pt>
                <c:pt idx="117">
                  <c:v>43759</c:v>
                </c:pt>
                <c:pt idx="118">
                  <c:v>43760</c:v>
                </c:pt>
                <c:pt idx="119">
                  <c:v>43761</c:v>
                </c:pt>
                <c:pt idx="120">
                  <c:v>43762</c:v>
                </c:pt>
                <c:pt idx="121">
                  <c:v>43763</c:v>
                </c:pt>
                <c:pt idx="122">
                  <c:v>43766</c:v>
                </c:pt>
                <c:pt idx="123">
                  <c:v>43767</c:v>
                </c:pt>
                <c:pt idx="124">
                  <c:v>43768</c:v>
                </c:pt>
                <c:pt idx="125">
                  <c:v>43769</c:v>
                </c:pt>
                <c:pt idx="126">
                  <c:v>43770</c:v>
                </c:pt>
                <c:pt idx="127">
                  <c:v>43773</c:v>
                </c:pt>
                <c:pt idx="128">
                  <c:v>43774</c:v>
                </c:pt>
                <c:pt idx="129">
                  <c:v>43775</c:v>
                </c:pt>
                <c:pt idx="130">
                  <c:v>43776</c:v>
                </c:pt>
                <c:pt idx="131">
                  <c:v>43777</c:v>
                </c:pt>
                <c:pt idx="132">
                  <c:v>43780</c:v>
                </c:pt>
                <c:pt idx="133">
                  <c:v>43781</c:v>
                </c:pt>
                <c:pt idx="134">
                  <c:v>43782</c:v>
                </c:pt>
                <c:pt idx="135">
                  <c:v>43783</c:v>
                </c:pt>
                <c:pt idx="136">
                  <c:v>43784</c:v>
                </c:pt>
                <c:pt idx="137">
                  <c:v>43787</c:v>
                </c:pt>
                <c:pt idx="138">
                  <c:v>43788</c:v>
                </c:pt>
                <c:pt idx="139">
                  <c:v>43789</c:v>
                </c:pt>
                <c:pt idx="140">
                  <c:v>43790</c:v>
                </c:pt>
                <c:pt idx="141">
                  <c:v>43791</c:v>
                </c:pt>
                <c:pt idx="142">
                  <c:v>43794</c:v>
                </c:pt>
                <c:pt idx="143">
                  <c:v>43795</c:v>
                </c:pt>
                <c:pt idx="144">
                  <c:v>43796</c:v>
                </c:pt>
                <c:pt idx="145">
                  <c:v>43798</c:v>
                </c:pt>
                <c:pt idx="146">
                  <c:v>43801</c:v>
                </c:pt>
                <c:pt idx="147">
                  <c:v>43802</c:v>
                </c:pt>
                <c:pt idx="148">
                  <c:v>43803</c:v>
                </c:pt>
                <c:pt idx="149">
                  <c:v>43804</c:v>
                </c:pt>
                <c:pt idx="150">
                  <c:v>43805</c:v>
                </c:pt>
                <c:pt idx="151">
                  <c:v>43808</c:v>
                </c:pt>
                <c:pt idx="152">
                  <c:v>43809</c:v>
                </c:pt>
                <c:pt idx="153">
                  <c:v>43810</c:v>
                </c:pt>
                <c:pt idx="154">
                  <c:v>43811</c:v>
                </c:pt>
                <c:pt idx="155">
                  <c:v>43812</c:v>
                </c:pt>
                <c:pt idx="156">
                  <c:v>43815</c:v>
                </c:pt>
                <c:pt idx="157">
                  <c:v>43816</c:v>
                </c:pt>
                <c:pt idx="158">
                  <c:v>43817</c:v>
                </c:pt>
                <c:pt idx="159">
                  <c:v>43818</c:v>
                </c:pt>
                <c:pt idx="160">
                  <c:v>43819</c:v>
                </c:pt>
                <c:pt idx="161">
                  <c:v>43822</c:v>
                </c:pt>
                <c:pt idx="162">
                  <c:v>43823</c:v>
                </c:pt>
                <c:pt idx="163">
                  <c:v>43825</c:v>
                </c:pt>
                <c:pt idx="164">
                  <c:v>43826</c:v>
                </c:pt>
                <c:pt idx="165">
                  <c:v>43829</c:v>
                </c:pt>
                <c:pt idx="166">
                  <c:v>43830</c:v>
                </c:pt>
                <c:pt idx="167">
                  <c:v>43832</c:v>
                </c:pt>
                <c:pt idx="168">
                  <c:v>43833</c:v>
                </c:pt>
                <c:pt idx="169">
                  <c:v>43836</c:v>
                </c:pt>
                <c:pt idx="170">
                  <c:v>43837</c:v>
                </c:pt>
                <c:pt idx="171">
                  <c:v>43838</c:v>
                </c:pt>
                <c:pt idx="172">
                  <c:v>43839</c:v>
                </c:pt>
                <c:pt idx="173">
                  <c:v>43840</c:v>
                </c:pt>
                <c:pt idx="174">
                  <c:v>43843</c:v>
                </c:pt>
                <c:pt idx="175">
                  <c:v>43844</c:v>
                </c:pt>
                <c:pt idx="176">
                  <c:v>43845</c:v>
                </c:pt>
                <c:pt idx="177">
                  <c:v>43846</c:v>
                </c:pt>
                <c:pt idx="178">
                  <c:v>43847</c:v>
                </c:pt>
                <c:pt idx="179">
                  <c:v>43851</c:v>
                </c:pt>
                <c:pt idx="180">
                  <c:v>43852</c:v>
                </c:pt>
                <c:pt idx="181">
                  <c:v>43853</c:v>
                </c:pt>
                <c:pt idx="182">
                  <c:v>43854</c:v>
                </c:pt>
                <c:pt idx="183">
                  <c:v>43857</c:v>
                </c:pt>
                <c:pt idx="184">
                  <c:v>43858</c:v>
                </c:pt>
                <c:pt idx="185">
                  <c:v>43859</c:v>
                </c:pt>
                <c:pt idx="186">
                  <c:v>43860</c:v>
                </c:pt>
                <c:pt idx="187">
                  <c:v>43861</c:v>
                </c:pt>
                <c:pt idx="188">
                  <c:v>43864</c:v>
                </c:pt>
                <c:pt idx="189">
                  <c:v>43865</c:v>
                </c:pt>
                <c:pt idx="190">
                  <c:v>43866</c:v>
                </c:pt>
                <c:pt idx="191">
                  <c:v>43867</c:v>
                </c:pt>
                <c:pt idx="192">
                  <c:v>43868</c:v>
                </c:pt>
                <c:pt idx="193">
                  <c:v>43871</c:v>
                </c:pt>
                <c:pt idx="194">
                  <c:v>43872</c:v>
                </c:pt>
                <c:pt idx="195">
                  <c:v>43873</c:v>
                </c:pt>
                <c:pt idx="196">
                  <c:v>43874</c:v>
                </c:pt>
                <c:pt idx="197">
                  <c:v>43875</c:v>
                </c:pt>
                <c:pt idx="198">
                  <c:v>43879</c:v>
                </c:pt>
                <c:pt idx="199">
                  <c:v>43880</c:v>
                </c:pt>
                <c:pt idx="200">
                  <c:v>43881</c:v>
                </c:pt>
                <c:pt idx="201">
                  <c:v>43882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43892</c:v>
                </c:pt>
                <c:pt idx="208">
                  <c:v>43893</c:v>
                </c:pt>
                <c:pt idx="209">
                  <c:v>43894</c:v>
                </c:pt>
                <c:pt idx="210">
                  <c:v>43895</c:v>
                </c:pt>
                <c:pt idx="211">
                  <c:v>43896</c:v>
                </c:pt>
                <c:pt idx="212">
                  <c:v>43899</c:v>
                </c:pt>
                <c:pt idx="213">
                  <c:v>43900</c:v>
                </c:pt>
                <c:pt idx="214">
                  <c:v>43901</c:v>
                </c:pt>
                <c:pt idx="215">
                  <c:v>43902</c:v>
                </c:pt>
                <c:pt idx="216">
                  <c:v>43903</c:v>
                </c:pt>
                <c:pt idx="217">
                  <c:v>43906</c:v>
                </c:pt>
                <c:pt idx="218">
                  <c:v>43907</c:v>
                </c:pt>
                <c:pt idx="219">
                  <c:v>43908</c:v>
                </c:pt>
                <c:pt idx="220">
                  <c:v>43909</c:v>
                </c:pt>
                <c:pt idx="221">
                  <c:v>43910</c:v>
                </c:pt>
                <c:pt idx="222">
                  <c:v>43913</c:v>
                </c:pt>
                <c:pt idx="223">
                  <c:v>43914</c:v>
                </c:pt>
                <c:pt idx="224">
                  <c:v>43915</c:v>
                </c:pt>
                <c:pt idx="225">
                  <c:v>43916</c:v>
                </c:pt>
                <c:pt idx="226">
                  <c:v>43917</c:v>
                </c:pt>
                <c:pt idx="227">
                  <c:v>43920</c:v>
                </c:pt>
                <c:pt idx="228">
                  <c:v>43921</c:v>
                </c:pt>
                <c:pt idx="229">
                  <c:v>43922</c:v>
                </c:pt>
                <c:pt idx="230">
                  <c:v>43923</c:v>
                </c:pt>
                <c:pt idx="231">
                  <c:v>43924</c:v>
                </c:pt>
                <c:pt idx="232">
                  <c:v>43927</c:v>
                </c:pt>
                <c:pt idx="233">
                  <c:v>43928</c:v>
                </c:pt>
                <c:pt idx="234">
                  <c:v>43929</c:v>
                </c:pt>
                <c:pt idx="235">
                  <c:v>43930</c:v>
                </c:pt>
                <c:pt idx="236">
                  <c:v>43934</c:v>
                </c:pt>
                <c:pt idx="237">
                  <c:v>43935</c:v>
                </c:pt>
                <c:pt idx="238">
                  <c:v>43936</c:v>
                </c:pt>
                <c:pt idx="239">
                  <c:v>43937</c:v>
                </c:pt>
                <c:pt idx="240">
                  <c:v>43938</c:v>
                </c:pt>
                <c:pt idx="241">
                  <c:v>43941</c:v>
                </c:pt>
                <c:pt idx="242">
                  <c:v>43942</c:v>
                </c:pt>
                <c:pt idx="243">
                  <c:v>43943</c:v>
                </c:pt>
                <c:pt idx="244">
                  <c:v>43944</c:v>
                </c:pt>
                <c:pt idx="245">
                  <c:v>43945</c:v>
                </c:pt>
                <c:pt idx="246">
                  <c:v>43948</c:v>
                </c:pt>
                <c:pt idx="247">
                  <c:v>43949</c:v>
                </c:pt>
                <c:pt idx="248">
                  <c:v>43950</c:v>
                </c:pt>
                <c:pt idx="249">
                  <c:v>43951</c:v>
                </c:pt>
                <c:pt idx="250">
                  <c:v>43952</c:v>
                </c:pt>
                <c:pt idx="251">
                  <c:v>43955</c:v>
                </c:pt>
                <c:pt idx="252">
                  <c:v>43956</c:v>
                </c:pt>
                <c:pt idx="253">
                  <c:v>43957</c:v>
                </c:pt>
                <c:pt idx="254">
                  <c:v>43958</c:v>
                </c:pt>
                <c:pt idx="255">
                  <c:v>43959</c:v>
                </c:pt>
                <c:pt idx="256">
                  <c:v>43962</c:v>
                </c:pt>
                <c:pt idx="257">
                  <c:v>43963</c:v>
                </c:pt>
                <c:pt idx="258">
                  <c:v>43964</c:v>
                </c:pt>
                <c:pt idx="259">
                  <c:v>43965</c:v>
                </c:pt>
                <c:pt idx="260">
                  <c:v>43966</c:v>
                </c:pt>
                <c:pt idx="261">
                  <c:v>43969</c:v>
                </c:pt>
                <c:pt idx="262">
                  <c:v>43970</c:v>
                </c:pt>
                <c:pt idx="263">
                  <c:v>43971</c:v>
                </c:pt>
                <c:pt idx="264">
                  <c:v>43972</c:v>
                </c:pt>
                <c:pt idx="265">
                  <c:v>43973</c:v>
                </c:pt>
                <c:pt idx="266">
                  <c:v>43977</c:v>
                </c:pt>
                <c:pt idx="267">
                  <c:v>43978</c:v>
                </c:pt>
                <c:pt idx="268">
                  <c:v>43979</c:v>
                </c:pt>
                <c:pt idx="269">
                  <c:v>43980</c:v>
                </c:pt>
                <c:pt idx="270">
                  <c:v>43983</c:v>
                </c:pt>
                <c:pt idx="271">
                  <c:v>43984</c:v>
                </c:pt>
                <c:pt idx="272">
                  <c:v>43985</c:v>
                </c:pt>
                <c:pt idx="273">
                  <c:v>43986</c:v>
                </c:pt>
                <c:pt idx="274">
                  <c:v>43987</c:v>
                </c:pt>
                <c:pt idx="275">
                  <c:v>43990</c:v>
                </c:pt>
                <c:pt idx="276">
                  <c:v>43991</c:v>
                </c:pt>
                <c:pt idx="277">
                  <c:v>43992</c:v>
                </c:pt>
                <c:pt idx="278">
                  <c:v>43993</c:v>
                </c:pt>
                <c:pt idx="279">
                  <c:v>43994</c:v>
                </c:pt>
                <c:pt idx="280">
                  <c:v>43997</c:v>
                </c:pt>
                <c:pt idx="281">
                  <c:v>43998</c:v>
                </c:pt>
                <c:pt idx="282">
                  <c:v>43999</c:v>
                </c:pt>
                <c:pt idx="283">
                  <c:v>44000</c:v>
                </c:pt>
                <c:pt idx="284">
                  <c:v>44001</c:v>
                </c:pt>
                <c:pt idx="285">
                  <c:v>44004</c:v>
                </c:pt>
                <c:pt idx="286">
                  <c:v>44005</c:v>
                </c:pt>
                <c:pt idx="287">
                  <c:v>44006</c:v>
                </c:pt>
                <c:pt idx="288">
                  <c:v>44007</c:v>
                </c:pt>
                <c:pt idx="289">
                  <c:v>44008</c:v>
                </c:pt>
                <c:pt idx="290">
                  <c:v>44011</c:v>
                </c:pt>
                <c:pt idx="291">
                  <c:v>44012</c:v>
                </c:pt>
                <c:pt idx="292">
                  <c:v>44013</c:v>
                </c:pt>
                <c:pt idx="293">
                  <c:v>44014</c:v>
                </c:pt>
                <c:pt idx="294">
                  <c:v>44018</c:v>
                </c:pt>
                <c:pt idx="295">
                  <c:v>44019</c:v>
                </c:pt>
                <c:pt idx="296">
                  <c:v>44020</c:v>
                </c:pt>
                <c:pt idx="297">
                  <c:v>44021</c:v>
                </c:pt>
                <c:pt idx="298">
                  <c:v>44022</c:v>
                </c:pt>
                <c:pt idx="299">
                  <c:v>44025</c:v>
                </c:pt>
                <c:pt idx="300">
                  <c:v>44026</c:v>
                </c:pt>
                <c:pt idx="301">
                  <c:v>44027</c:v>
                </c:pt>
                <c:pt idx="302">
                  <c:v>44028</c:v>
                </c:pt>
                <c:pt idx="303">
                  <c:v>44029</c:v>
                </c:pt>
                <c:pt idx="304">
                  <c:v>44032</c:v>
                </c:pt>
                <c:pt idx="305">
                  <c:v>44033</c:v>
                </c:pt>
                <c:pt idx="306">
                  <c:v>44034</c:v>
                </c:pt>
                <c:pt idx="307">
                  <c:v>44035</c:v>
                </c:pt>
                <c:pt idx="308">
                  <c:v>44036</c:v>
                </c:pt>
                <c:pt idx="309">
                  <c:v>44039</c:v>
                </c:pt>
                <c:pt idx="310">
                  <c:v>44040</c:v>
                </c:pt>
                <c:pt idx="311">
                  <c:v>44041</c:v>
                </c:pt>
                <c:pt idx="312">
                  <c:v>44042</c:v>
                </c:pt>
                <c:pt idx="313">
                  <c:v>44043</c:v>
                </c:pt>
                <c:pt idx="314">
                  <c:v>44046</c:v>
                </c:pt>
                <c:pt idx="315">
                  <c:v>44047</c:v>
                </c:pt>
                <c:pt idx="316">
                  <c:v>44048</c:v>
                </c:pt>
                <c:pt idx="317">
                  <c:v>44049</c:v>
                </c:pt>
                <c:pt idx="318">
                  <c:v>44050</c:v>
                </c:pt>
                <c:pt idx="319">
                  <c:v>44053</c:v>
                </c:pt>
                <c:pt idx="320">
                  <c:v>44054</c:v>
                </c:pt>
                <c:pt idx="321">
                  <c:v>44055</c:v>
                </c:pt>
                <c:pt idx="322">
                  <c:v>44056</c:v>
                </c:pt>
                <c:pt idx="323">
                  <c:v>44057</c:v>
                </c:pt>
                <c:pt idx="324">
                  <c:v>44060</c:v>
                </c:pt>
                <c:pt idx="325">
                  <c:v>44061</c:v>
                </c:pt>
                <c:pt idx="326">
                  <c:v>44062</c:v>
                </c:pt>
                <c:pt idx="327">
                  <c:v>44063</c:v>
                </c:pt>
                <c:pt idx="328">
                  <c:v>44064</c:v>
                </c:pt>
                <c:pt idx="329">
                  <c:v>44067</c:v>
                </c:pt>
                <c:pt idx="330">
                  <c:v>44068</c:v>
                </c:pt>
                <c:pt idx="331">
                  <c:v>44069</c:v>
                </c:pt>
                <c:pt idx="332">
                  <c:v>44070</c:v>
                </c:pt>
                <c:pt idx="333">
                  <c:v>44071</c:v>
                </c:pt>
                <c:pt idx="334">
                  <c:v>44074</c:v>
                </c:pt>
                <c:pt idx="335">
                  <c:v>44075</c:v>
                </c:pt>
                <c:pt idx="336">
                  <c:v>44076</c:v>
                </c:pt>
                <c:pt idx="337">
                  <c:v>44077</c:v>
                </c:pt>
                <c:pt idx="338">
                  <c:v>44078</c:v>
                </c:pt>
                <c:pt idx="339">
                  <c:v>44082</c:v>
                </c:pt>
                <c:pt idx="340">
                  <c:v>44083</c:v>
                </c:pt>
                <c:pt idx="341">
                  <c:v>44084</c:v>
                </c:pt>
                <c:pt idx="342">
                  <c:v>44085</c:v>
                </c:pt>
                <c:pt idx="343">
                  <c:v>44088</c:v>
                </c:pt>
                <c:pt idx="344">
                  <c:v>44089</c:v>
                </c:pt>
                <c:pt idx="345">
                  <c:v>44090</c:v>
                </c:pt>
                <c:pt idx="346">
                  <c:v>44091</c:v>
                </c:pt>
                <c:pt idx="347">
                  <c:v>44092</c:v>
                </c:pt>
                <c:pt idx="348">
                  <c:v>44095</c:v>
                </c:pt>
                <c:pt idx="349">
                  <c:v>44096</c:v>
                </c:pt>
                <c:pt idx="350">
                  <c:v>44097</c:v>
                </c:pt>
                <c:pt idx="351">
                  <c:v>44098</c:v>
                </c:pt>
                <c:pt idx="352">
                  <c:v>44099</c:v>
                </c:pt>
                <c:pt idx="353">
                  <c:v>44102</c:v>
                </c:pt>
                <c:pt idx="354">
                  <c:v>44103</c:v>
                </c:pt>
                <c:pt idx="355">
                  <c:v>44104</c:v>
                </c:pt>
                <c:pt idx="356">
                  <c:v>44105</c:v>
                </c:pt>
                <c:pt idx="357">
                  <c:v>44106</c:v>
                </c:pt>
                <c:pt idx="358">
                  <c:v>44109</c:v>
                </c:pt>
                <c:pt idx="359">
                  <c:v>44110</c:v>
                </c:pt>
                <c:pt idx="360">
                  <c:v>44111</c:v>
                </c:pt>
                <c:pt idx="361">
                  <c:v>44112</c:v>
                </c:pt>
                <c:pt idx="362">
                  <c:v>44113</c:v>
                </c:pt>
                <c:pt idx="363">
                  <c:v>44116</c:v>
                </c:pt>
                <c:pt idx="364">
                  <c:v>44117</c:v>
                </c:pt>
                <c:pt idx="365">
                  <c:v>44118</c:v>
                </c:pt>
                <c:pt idx="366">
                  <c:v>44119</c:v>
                </c:pt>
                <c:pt idx="367">
                  <c:v>44120</c:v>
                </c:pt>
                <c:pt idx="368">
                  <c:v>44123</c:v>
                </c:pt>
                <c:pt idx="369">
                  <c:v>44124</c:v>
                </c:pt>
                <c:pt idx="370">
                  <c:v>44125</c:v>
                </c:pt>
                <c:pt idx="371">
                  <c:v>44126</c:v>
                </c:pt>
                <c:pt idx="372">
                  <c:v>44127</c:v>
                </c:pt>
                <c:pt idx="373">
                  <c:v>44130</c:v>
                </c:pt>
                <c:pt idx="374">
                  <c:v>44131</c:v>
                </c:pt>
                <c:pt idx="375">
                  <c:v>44132</c:v>
                </c:pt>
                <c:pt idx="376">
                  <c:v>44133</c:v>
                </c:pt>
                <c:pt idx="377">
                  <c:v>44134</c:v>
                </c:pt>
                <c:pt idx="378">
                  <c:v>44137</c:v>
                </c:pt>
                <c:pt idx="379">
                  <c:v>44138</c:v>
                </c:pt>
                <c:pt idx="380">
                  <c:v>44139</c:v>
                </c:pt>
                <c:pt idx="381">
                  <c:v>44140</c:v>
                </c:pt>
                <c:pt idx="382">
                  <c:v>44141</c:v>
                </c:pt>
                <c:pt idx="383">
                  <c:v>44144</c:v>
                </c:pt>
                <c:pt idx="384">
                  <c:v>44145</c:v>
                </c:pt>
                <c:pt idx="385">
                  <c:v>44146</c:v>
                </c:pt>
                <c:pt idx="386">
                  <c:v>44147</c:v>
                </c:pt>
                <c:pt idx="387">
                  <c:v>44148</c:v>
                </c:pt>
                <c:pt idx="388">
                  <c:v>44151</c:v>
                </c:pt>
                <c:pt idx="389">
                  <c:v>44152</c:v>
                </c:pt>
                <c:pt idx="390">
                  <c:v>44153</c:v>
                </c:pt>
                <c:pt idx="391">
                  <c:v>44154</c:v>
                </c:pt>
                <c:pt idx="392">
                  <c:v>44155</c:v>
                </c:pt>
                <c:pt idx="393">
                  <c:v>44158</c:v>
                </c:pt>
                <c:pt idx="394">
                  <c:v>44159</c:v>
                </c:pt>
                <c:pt idx="395">
                  <c:v>44160</c:v>
                </c:pt>
                <c:pt idx="396">
                  <c:v>44162</c:v>
                </c:pt>
                <c:pt idx="397">
                  <c:v>44165</c:v>
                </c:pt>
                <c:pt idx="398">
                  <c:v>44166</c:v>
                </c:pt>
                <c:pt idx="399">
                  <c:v>44167</c:v>
                </c:pt>
                <c:pt idx="400">
                  <c:v>44168</c:v>
                </c:pt>
                <c:pt idx="401">
                  <c:v>44169</c:v>
                </c:pt>
                <c:pt idx="402">
                  <c:v>44172</c:v>
                </c:pt>
                <c:pt idx="403">
                  <c:v>44173</c:v>
                </c:pt>
                <c:pt idx="404">
                  <c:v>44174</c:v>
                </c:pt>
                <c:pt idx="405">
                  <c:v>44175</c:v>
                </c:pt>
                <c:pt idx="406">
                  <c:v>44176</c:v>
                </c:pt>
                <c:pt idx="407">
                  <c:v>44179</c:v>
                </c:pt>
                <c:pt idx="408">
                  <c:v>44180</c:v>
                </c:pt>
                <c:pt idx="409">
                  <c:v>44181</c:v>
                </c:pt>
                <c:pt idx="410">
                  <c:v>44182</c:v>
                </c:pt>
                <c:pt idx="411">
                  <c:v>44183</c:v>
                </c:pt>
                <c:pt idx="412">
                  <c:v>44186</c:v>
                </c:pt>
                <c:pt idx="413">
                  <c:v>44187</c:v>
                </c:pt>
                <c:pt idx="414">
                  <c:v>44188</c:v>
                </c:pt>
                <c:pt idx="415">
                  <c:v>44189</c:v>
                </c:pt>
                <c:pt idx="416">
                  <c:v>44193</c:v>
                </c:pt>
                <c:pt idx="417">
                  <c:v>44194</c:v>
                </c:pt>
                <c:pt idx="418">
                  <c:v>44195</c:v>
                </c:pt>
                <c:pt idx="419">
                  <c:v>44196</c:v>
                </c:pt>
                <c:pt idx="420">
                  <c:v>44200</c:v>
                </c:pt>
                <c:pt idx="421">
                  <c:v>44201</c:v>
                </c:pt>
                <c:pt idx="422">
                  <c:v>44202</c:v>
                </c:pt>
                <c:pt idx="423">
                  <c:v>44203</c:v>
                </c:pt>
                <c:pt idx="424">
                  <c:v>44204</c:v>
                </c:pt>
                <c:pt idx="425">
                  <c:v>44207</c:v>
                </c:pt>
                <c:pt idx="426">
                  <c:v>44208</c:v>
                </c:pt>
                <c:pt idx="427">
                  <c:v>44209</c:v>
                </c:pt>
                <c:pt idx="428">
                  <c:v>44210</c:v>
                </c:pt>
                <c:pt idx="429">
                  <c:v>44211</c:v>
                </c:pt>
                <c:pt idx="430">
                  <c:v>44215</c:v>
                </c:pt>
                <c:pt idx="431">
                  <c:v>44216</c:v>
                </c:pt>
                <c:pt idx="432">
                  <c:v>44217</c:v>
                </c:pt>
                <c:pt idx="433">
                  <c:v>44218</c:v>
                </c:pt>
                <c:pt idx="434">
                  <c:v>44221</c:v>
                </c:pt>
                <c:pt idx="435">
                  <c:v>44222</c:v>
                </c:pt>
                <c:pt idx="436">
                  <c:v>44223</c:v>
                </c:pt>
                <c:pt idx="437">
                  <c:v>44224</c:v>
                </c:pt>
                <c:pt idx="438">
                  <c:v>44225</c:v>
                </c:pt>
                <c:pt idx="439">
                  <c:v>44228</c:v>
                </c:pt>
                <c:pt idx="440">
                  <c:v>44229</c:v>
                </c:pt>
                <c:pt idx="441">
                  <c:v>44230</c:v>
                </c:pt>
                <c:pt idx="442">
                  <c:v>44231</c:v>
                </c:pt>
                <c:pt idx="443">
                  <c:v>44232</c:v>
                </c:pt>
                <c:pt idx="444">
                  <c:v>44235</c:v>
                </c:pt>
                <c:pt idx="445">
                  <c:v>44236</c:v>
                </c:pt>
                <c:pt idx="446">
                  <c:v>44237</c:v>
                </c:pt>
                <c:pt idx="447">
                  <c:v>44238</c:v>
                </c:pt>
                <c:pt idx="448">
                  <c:v>44239</c:v>
                </c:pt>
                <c:pt idx="449">
                  <c:v>44243</c:v>
                </c:pt>
                <c:pt idx="450">
                  <c:v>44244</c:v>
                </c:pt>
                <c:pt idx="451">
                  <c:v>44245</c:v>
                </c:pt>
                <c:pt idx="452">
                  <c:v>44246</c:v>
                </c:pt>
                <c:pt idx="453">
                  <c:v>44249</c:v>
                </c:pt>
                <c:pt idx="454">
                  <c:v>44250</c:v>
                </c:pt>
                <c:pt idx="455">
                  <c:v>44251</c:v>
                </c:pt>
                <c:pt idx="456">
                  <c:v>44252</c:v>
                </c:pt>
                <c:pt idx="457">
                  <c:v>44253</c:v>
                </c:pt>
                <c:pt idx="458">
                  <c:v>44256</c:v>
                </c:pt>
                <c:pt idx="459">
                  <c:v>44257</c:v>
                </c:pt>
                <c:pt idx="460">
                  <c:v>44258</c:v>
                </c:pt>
                <c:pt idx="461">
                  <c:v>44259</c:v>
                </c:pt>
                <c:pt idx="462">
                  <c:v>44260</c:v>
                </c:pt>
                <c:pt idx="463">
                  <c:v>44263</c:v>
                </c:pt>
                <c:pt idx="464">
                  <c:v>44264</c:v>
                </c:pt>
                <c:pt idx="465">
                  <c:v>44265</c:v>
                </c:pt>
                <c:pt idx="466">
                  <c:v>44266</c:v>
                </c:pt>
                <c:pt idx="467">
                  <c:v>44267</c:v>
                </c:pt>
                <c:pt idx="468">
                  <c:v>44270</c:v>
                </c:pt>
                <c:pt idx="469">
                  <c:v>44271</c:v>
                </c:pt>
                <c:pt idx="470">
                  <c:v>44272</c:v>
                </c:pt>
                <c:pt idx="471">
                  <c:v>44273</c:v>
                </c:pt>
                <c:pt idx="472">
                  <c:v>44274</c:v>
                </c:pt>
                <c:pt idx="473">
                  <c:v>44277</c:v>
                </c:pt>
                <c:pt idx="474">
                  <c:v>44278</c:v>
                </c:pt>
                <c:pt idx="475">
                  <c:v>44279</c:v>
                </c:pt>
                <c:pt idx="476">
                  <c:v>44280</c:v>
                </c:pt>
                <c:pt idx="477">
                  <c:v>44281</c:v>
                </c:pt>
                <c:pt idx="478">
                  <c:v>44284</c:v>
                </c:pt>
                <c:pt idx="479">
                  <c:v>44285</c:v>
                </c:pt>
                <c:pt idx="480">
                  <c:v>44286</c:v>
                </c:pt>
                <c:pt idx="481">
                  <c:v>44287</c:v>
                </c:pt>
                <c:pt idx="482">
                  <c:v>44291</c:v>
                </c:pt>
                <c:pt idx="483">
                  <c:v>44292</c:v>
                </c:pt>
                <c:pt idx="484">
                  <c:v>44293</c:v>
                </c:pt>
                <c:pt idx="485">
                  <c:v>44294</c:v>
                </c:pt>
                <c:pt idx="486">
                  <c:v>44295</c:v>
                </c:pt>
                <c:pt idx="487">
                  <c:v>44298</c:v>
                </c:pt>
                <c:pt idx="488">
                  <c:v>44299</c:v>
                </c:pt>
                <c:pt idx="489">
                  <c:v>44300</c:v>
                </c:pt>
                <c:pt idx="490">
                  <c:v>44301</c:v>
                </c:pt>
                <c:pt idx="491">
                  <c:v>44302</c:v>
                </c:pt>
                <c:pt idx="492">
                  <c:v>44305</c:v>
                </c:pt>
                <c:pt idx="493">
                  <c:v>44306</c:v>
                </c:pt>
                <c:pt idx="494">
                  <c:v>44307</c:v>
                </c:pt>
                <c:pt idx="495">
                  <c:v>44308</c:v>
                </c:pt>
                <c:pt idx="496">
                  <c:v>44309</c:v>
                </c:pt>
                <c:pt idx="497">
                  <c:v>44312</c:v>
                </c:pt>
                <c:pt idx="498">
                  <c:v>44313</c:v>
                </c:pt>
                <c:pt idx="499">
                  <c:v>44314</c:v>
                </c:pt>
                <c:pt idx="500">
                  <c:v>44315</c:v>
                </c:pt>
                <c:pt idx="501">
                  <c:v>44316</c:v>
                </c:pt>
                <c:pt idx="502">
                  <c:v>44319</c:v>
                </c:pt>
                <c:pt idx="503">
                  <c:v>44320</c:v>
                </c:pt>
                <c:pt idx="504">
                  <c:v>44321</c:v>
                </c:pt>
                <c:pt idx="505">
                  <c:v>44322</c:v>
                </c:pt>
                <c:pt idx="506">
                  <c:v>44323</c:v>
                </c:pt>
                <c:pt idx="507">
                  <c:v>44326</c:v>
                </c:pt>
                <c:pt idx="508">
                  <c:v>44327</c:v>
                </c:pt>
                <c:pt idx="509">
                  <c:v>44328</c:v>
                </c:pt>
                <c:pt idx="510">
                  <c:v>44329</c:v>
                </c:pt>
                <c:pt idx="511">
                  <c:v>44330</c:v>
                </c:pt>
                <c:pt idx="512">
                  <c:v>44333</c:v>
                </c:pt>
                <c:pt idx="513">
                  <c:v>44334</c:v>
                </c:pt>
                <c:pt idx="514">
                  <c:v>44335</c:v>
                </c:pt>
                <c:pt idx="515">
                  <c:v>44336</c:v>
                </c:pt>
                <c:pt idx="516">
                  <c:v>44337</c:v>
                </c:pt>
                <c:pt idx="517">
                  <c:v>44340</c:v>
                </c:pt>
                <c:pt idx="518">
                  <c:v>44341</c:v>
                </c:pt>
                <c:pt idx="519">
                  <c:v>44342</c:v>
                </c:pt>
                <c:pt idx="520">
                  <c:v>44343</c:v>
                </c:pt>
                <c:pt idx="521">
                  <c:v>44344</c:v>
                </c:pt>
                <c:pt idx="522">
                  <c:v>44348</c:v>
                </c:pt>
                <c:pt idx="523">
                  <c:v>44349</c:v>
                </c:pt>
                <c:pt idx="524">
                  <c:v>44350</c:v>
                </c:pt>
                <c:pt idx="525">
                  <c:v>44351</c:v>
                </c:pt>
                <c:pt idx="526">
                  <c:v>44354</c:v>
                </c:pt>
                <c:pt idx="527">
                  <c:v>44355</c:v>
                </c:pt>
                <c:pt idx="528">
                  <c:v>44356</c:v>
                </c:pt>
                <c:pt idx="529">
                  <c:v>44357</c:v>
                </c:pt>
                <c:pt idx="530">
                  <c:v>44358</c:v>
                </c:pt>
                <c:pt idx="531">
                  <c:v>44361</c:v>
                </c:pt>
                <c:pt idx="532">
                  <c:v>44362</c:v>
                </c:pt>
                <c:pt idx="533">
                  <c:v>44363</c:v>
                </c:pt>
                <c:pt idx="534">
                  <c:v>44364</c:v>
                </c:pt>
                <c:pt idx="535">
                  <c:v>44365</c:v>
                </c:pt>
                <c:pt idx="536">
                  <c:v>44368</c:v>
                </c:pt>
                <c:pt idx="537">
                  <c:v>44369</c:v>
                </c:pt>
                <c:pt idx="538">
                  <c:v>44370</c:v>
                </c:pt>
                <c:pt idx="539">
                  <c:v>44371</c:v>
                </c:pt>
                <c:pt idx="540">
                  <c:v>44372</c:v>
                </c:pt>
                <c:pt idx="541">
                  <c:v>44375</c:v>
                </c:pt>
                <c:pt idx="542">
                  <c:v>44376</c:v>
                </c:pt>
                <c:pt idx="543">
                  <c:v>44377</c:v>
                </c:pt>
                <c:pt idx="544">
                  <c:v>44378</c:v>
                </c:pt>
                <c:pt idx="545">
                  <c:v>44379</c:v>
                </c:pt>
                <c:pt idx="546">
                  <c:v>44383</c:v>
                </c:pt>
                <c:pt idx="547">
                  <c:v>44384</c:v>
                </c:pt>
                <c:pt idx="548">
                  <c:v>44385</c:v>
                </c:pt>
                <c:pt idx="549">
                  <c:v>44386</c:v>
                </c:pt>
                <c:pt idx="550">
                  <c:v>44389</c:v>
                </c:pt>
                <c:pt idx="551">
                  <c:v>44390</c:v>
                </c:pt>
                <c:pt idx="552">
                  <c:v>44391</c:v>
                </c:pt>
                <c:pt idx="553">
                  <c:v>44392</c:v>
                </c:pt>
                <c:pt idx="554">
                  <c:v>44393</c:v>
                </c:pt>
                <c:pt idx="555">
                  <c:v>44396</c:v>
                </c:pt>
                <c:pt idx="556">
                  <c:v>44397</c:v>
                </c:pt>
                <c:pt idx="557">
                  <c:v>44398</c:v>
                </c:pt>
                <c:pt idx="558">
                  <c:v>44399</c:v>
                </c:pt>
                <c:pt idx="559">
                  <c:v>44400</c:v>
                </c:pt>
                <c:pt idx="560">
                  <c:v>44403</c:v>
                </c:pt>
                <c:pt idx="561">
                  <c:v>44404</c:v>
                </c:pt>
                <c:pt idx="562">
                  <c:v>44405</c:v>
                </c:pt>
                <c:pt idx="563">
                  <c:v>44406</c:v>
                </c:pt>
                <c:pt idx="564">
                  <c:v>44407</c:v>
                </c:pt>
                <c:pt idx="565">
                  <c:v>44410</c:v>
                </c:pt>
                <c:pt idx="566">
                  <c:v>44411</c:v>
                </c:pt>
                <c:pt idx="567">
                  <c:v>44412</c:v>
                </c:pt>
                <c:pt idx="568">
                  <c:v>44413</c:v>
                </c:pt>
                <c:pt idx="569">
                  <c:v>44414</c:v>
                </c:pt>
                <c:pt idx="570">
                  <c:v>44417</c:v>
                </c:pt>
                <c:pt idx="571">
                  <c:v>44418</c:v>
                </c:pt>
                <c:pt idx="572">
                  <c:v>44419</c:v>
                </c:pt>
                <c:pt idx="573">
                  <c:v>44420</c:v>
                </c:pt>
                <c:pt idx="574">
                  <c:v>44421</c:v>
                </c:pt>
                <c:pt idx="575">
                  <c:v>44424</c:v>
                </c:pt>
                <c:pt idx="576">
                  <c:v>44425</c:v>
                </c:pt>
                <c:pt idx="577">
                  <c:v>44426</c:v>
                </c:pt>
                <c:pt idx="578">
                  <c:v>44427</c:v>
                </c:pt>
                <c:pt idx="579">
                  <c:v>44428</c:v>
                </c:pt>
                <c:pt idx="580">
                  <c:v>44431</c:v>
                </c:pt>
                <c:pt idx="581">
                  <c:v>44432</c:v>
                </c:pt>
                <c:pt idx="582">
                  <c:v>44433</c:v>
                </c:pt>
                <c:pt idx="583">
                  <c:v>44434</c:v>
                </c:pt>
                <c:pt idx="584">
                  <c:v>44435</c:v>
                </c:pt>
                <c:pt idx="585">
                  <c:v>44438</c:v>
                </c:pt>
                <c:pt idx="586">
                  <c:v>44439</c:v>
                </c:pt>
                <c:pt idx="587">
                  <c:v>44440</c:v>
                </c:pt>
                <c:pt idx="588">
                  <c:v>44441</c:v>
                </c:pt>
                <c:pt idx="589">
                  <c:v>44442</c:v>
                </c:pt>
                <c:pt idx="590">
                  <c:v>44446</c:v>
                </c:pt>
                <c:pt idx="591">
                  <c:v>44447</c:v>
                </c:pt>
                <c:pt idx="592">
                  <c:v>44448</c:v>
                </c:pt>
                <c:pt idx="593">
                  <c:v>44449</c:v>
                </c:pt>
                <c:pt idx="594">
                  <c:v>44452</c:v>
                </c:pt>
                <c:pt idx="595">
                  <c:v>44453</c:v>
                </c:pt>
                <c:pt idx="596">
                  <c:v>44454</c:v>
                </c:pt>
                <c:pt idx="597">
                  <c:v>44455</c:v>
                </c:pt>
                <c:pt idx="598">
                  <c:v>44456</c:v>
                </c:pt>
                <c:pt idx="599">
                  <c:v>44459</c:v>
                </c:pt>
                <c:pt idx="600">
                  <c:v>44460</c:v>
                </c:pt>
                <c:pt idx="601">
                  <c:v>44461</c:v>
                </c:pt>
                <c:pt idx="602">
                  <c:v>44462</c:v>
                </c:pt>
                <c:pt idx="603">
                  <c:v>44463</c:v>
                </c:pt>
                <c:pt idx="604">
                  <c:v>44466</c:v>
                </c:pt>
                <c:pt idx="605">
                  <c:v>44467</c:v>
                </c:pt>
                <c:pt idx="606">
                  <c:v>44468</c:v>
                </c:pt>
                <c:pt idx="607">
                  <c:v>44469</c:v>
                </c:pt>
                <c:pt idx="608">
                  <c:v>44470</c:v>
                </c:pt>
                <c:pt idx="609">
                  <c:v>44473</c:v>
                </c:pt>
                <c:pt idx="610">
                  <c:v>44474</c:v>
                </c:pt>
                <c:pt idx="611">
                  <c:v>44475</c:v>
                </c:pt>
                <c:pt idx="612">
                  <c:v>44476</c:v>
                </c:pt>
                <c:pt idx="613">
                  <c:v>44477</c:v>
                </c:pt>
                <c:pt idx="614">
                  <c:v>44480</c:v>
                </c:pt>
                <c:pt idx="615">
                  <c:v>44481</c:v>
                </c:pt>
                <c:pt idx="616">
                  <c:v>44482</c:v>
                </c:pt>
                <c:pt idx="617">
                  <c:v>44483</c:v>
                </c:pt>
                <c:pt idx="618">
                  <c:v>44484</c:v>
                </c:pt>
                <c:pt idx="619">
                  <c:v>44487</c:v>
                </c:pt>
                <c:pt idx="620">
                  <c:v>44488</c:v>
                </c:pt>
                <c:pt idx="621">
                  <c:v>44489</c:v>
                </c:pt>
                <c:pt idx="622">
                  <c:v>44490</c:v>
                </c:pt>
                <c:pt idx="623">
                  <c:v>44491</c:v>
                </c:pt>
                <c:pt idx="624">
                  <c:v>44494</c:v>
                </c:pt>
                <c:pt idx="625">
                  <c:v>44495</c:v>
                </c:pt>
                <c:pt idx="626">
                  <c:v>44496</c:v>
                </c:pt>
                <c:pt idx="627">
                  <c:v>44497</c:v>
                </c:pt>
                <c:pt idx="628">
                  <c:v>44498</c:v>
                </c:pt>
                <c:pt idx="629">
                  <c:v>44501</c:v>
                </c:pt>
                <c:pt idx="630">
                  <c:v>44502</c:v>
                </c:pt>
                <c:pt idx="631">
                  <c:v>44503</c:v>
                </c:pt>
                <c:pt idx="632">
                  <c:v>44504</c:v>
                </c:pt>
                <c:pt idx="633">
                  <c:v>44505</c:v>
                </c:pt>
                <c:pt idx="634">
                  <c:v>44508</c:v>
                </c:pt>
                <c:pt idx="635">
                  <c:v>44509</c:v>
                </c:pt>
                <c:pt idx="636">
                  <c:v>44510</c:v>
                </c:pt>
                <c:pt idx="637">
                  <c:v>44511</c:v>
                </c:pt>
                <c:pt idx="638">
                  <c:v>44512</c:v>
                </c:pt>
                <c:pt idx="639">
                  <c:v>44515</c:v>
                </c:pt>
                <c:pt idx="640">
                  <c:v>44516</c:v>
                </c:pt>
                <c:pt idx="641">
                  <c:v>44517</c:v>
                </c:pt>
                <c:pt idx="642">
                  <c:v>44518</c:v>
                </c:pt>
                <c:pt idx="643">
                  <c:v>44519</c:v>
                </c:pt>
                <c:pt idx="644">
                  <c:v>44522</c:v>
                </c:pt>
                <c:pt idx="645">
                  <c:v>44523</c:v>
                </c:pt>
                <c:pt idx="646">
                  <c:v>44524</c:v>
                </c:pt>
                <c:pt idx="647">
                  <c:v>44526</c:v>
                </c:pt>
                <c:pt idx="648">
                  <c:v>44529</c:v>
                </c:pt>
                <c:pt idx="649">
                  <c:v>44530</c:v>
                </c:pt>
                <c:pt idx="650">
                  <c:v>44531</c:v>
                </c:pt>
                <c:pt idx="651">
                  <c:v>44532</c:v>
                </c:pt>
                <c:pt idx="652">
                  <c:v>44533</c:v>
                </c:pt>
                <c:pt idx="653">
                  <c:v>44536</c:v>
                </c:pt>
                <c:pt idx="654">
                  <c:v>44537</c:v>
                </c:pt>
                <c:pt idx="655">
                  <c:v>44538</c:v>
                </c:pt>
                <c:pt idx="656">
                  <c:v>44539</c:v>
                </c:pt>
                <c:pt idx="657">
                  <c:v>44540</c:v>
                </c:pt>
                <c:pt idx="658">
                  <c:v>44543</c:v>
                </c:pt>
                <c:pt idx="659">
                  <c:v>44544</c:v>
                </c:pt>
                <c:pt idx="660">
                  <c:v>44545</c:v>
                </c:pt>
                <c:pt idx="661">
                  <c:v>44546</c:v>
                </c:pt>
                <c:pt idx="662">
                  <c:v>44547</c:v>
                </c:pt>
                <c:pt idx="663">
                  <c:v>44550</c:v>
                </c:pt>
                <c:pt idx="664">
                  <c:v>44551</c:v>
                </c:pt>
                <c:pt idx="665">
                  <c:v>44552</c:v>
                </c:pt>
                <c:pt idx="666">
                  <c:v>44553</c:v>
                </c:pt>
                <c:pt idx="667">
                  <c:v>44557</c:v>
                </c:pt>
                <c:pt idx="668">
                  <c:v>44558</c:v>
                </c:pt>
                <c:pt idx="669">
                  <c:v>44559</c:v>
                </c:pt>
                <c:pt idx="670">
                  <c:v>44560</c:v>
                </c:pt>
                <c:pt idx="671">
                  <c:v>44561</c:v>
                </c:pt>
                <c:pt idx="672">
                  <c:v>44564</c:v>
                </c:pt>
                <c:pt idx="673">
                  <c:v>44565</c:v>
                </c:pt>
                <c:pt idx="674">
                  <c:v>44566</c:v>
                </c:pt>
                <c:pt idx="675">
                  <c:v>44567</c:v>
                </c:pt>
                <c:pt idx="676">
                  <c:v>44568</c:v>
                </c:pt>
                <c:pt idx="677">
                  <c:v>44571</c:v>
                </c:pt>
                <c:pt idx="678">
                  <c:v>44572</c:v>
                </c:pt>
                <c:pt idx="679">
                  <c:v>44573</c:v>
                </c:pt>
                <c:pt idx="680">
                  <c:v>44574</c:v>
                </c:pt>
                <c:pt idx="681">
                  <c:v>44575</c:v>
                </c:pt>
                <c:pt idx="682">
                  <c:v>44579</c:v>
                </c:pt>
                <c:pt idx="683">
                  <c:v>44580</c:v>
                </c:pt>
                <c:pt idx="684">
                  <c:v>44581</c:v>
                </c:pt>
                <c:pt idx="685">
                  <c:v>44582</c:v>
                </c:pt>
                <c:pt idx="686">
                  <c:v>44585</c:v>
                </c:pt>
                <c:pt idx="687">
                  <c:v>44586</c:v>
                </c:pt>
                <c:pt idx="688">
                  <c:v>44587</c:v>
                </c:pt>
                <c:pt idx="689">
                  <c:v>44588</c:v>
                </c:pt>
                <c:pt idx="690">
                  <c:v>44589</c:v>
                </c:pt>
                <c:pt idx="691">
                  <c:v>44592</c:v>
                </c:pt>
                <c:pt idx="692">
                  <c:v>44593</c:v>
                </c:pt>
                <c:pt idx="693">
                  <c:v>44594</c:v>
                </c:pt>
                <c:pt idx="694">
                  <c:v>44595</c:v>
                </c:pt>
                <c:pt idx="695">
                  <c:v>44596</c:v>
                </c:pt>
                <c:pt idx="696">
                  <c:v>44599</c:v>
                </c:pt>
                <c:pt idx="697">
                  <c:v>44600</c:v>
                </c:pt>
                <c:pt idx="698">
                  <c:v>44601</c:v>
                </c:pt>
                <c:pt idx="699">
                  <c:v>44602</c:v>
                </c:pt>
                <c:pt idx="700">
                  <c:v>44603</c:v>
                </c:pt>
                <c:pt idx="701">
                  <c:v>44606</c:v>
                </c:pt>
                <c:pt idx="702">
                  <c:v>44607</c:v>
                </c:pt>
                <c:pt idx="703">
                  <c:v>44608</c:v>
                </c:pt>
                <c:pt idx="704">
                  <c:v>44609</c:v>
                </c:pt>
                <c:pt idx="705">
                  <c:v>44610</c:v>
                </c:pt>
                <c:pt idx="706">
                  <c:v>44614</c:v>
                </c:pt>
                <c:pt idx="707">
                  <c:v>44615</c:v>
                </c:pt>
                <c:pt idx="708">
                  <c:v>44616</c:v>
                </c:pt>
                <c:pt idx="709">
                  <c:v>44617</c:v>
                </c:pt>
                <c:pt idx="710">
                  <c:v>44620</c:v>
                </c:pt>
                <c:pt idx="711">
                  <c:v>44621</c:v>
                </c:pt>
                <c:pt idx="712">
                  <c:v>44622</c:v>
                </c:pt>
                <c:pt idx="713">
                  <c:v>44623</c:v>
                </c:pt>
                <c:pt idx="714">
                  <c:v>44624</c:v>
                </c:pt>
                <c:pt idx="715">
                  <c:v>44627</c:v>
                </c:pt>
                <c:pt idx="716">
                  <c:v>44628</c:v>
                </c:pt>
                <c:pt idx="717">
                  <c:v>44629</c:v>
                </c:pt>
                <c:pt idx="718">
                  <c:v>44630</c:v>
                </c:pt>
                <c:pt idx="719">
                  <c:v>44631</c:v>
                </c:pt>
                <c:pt idx="720">
                  <c:v>44634</c:v>
                </c:pt>
                <c:pt idx="721">
                  <c:v>44635</c:v>
                </c:pt>
                <c:pt idx="722">
                  <c:v>44636</c:v>
                </c:pt>
                <c:pt idx="723">
                  <c:v>44637</c:v>
                </c:pt>
                <c:pt idx="724">
                  <c:v>44638</c:v>
                </c:pt>
                <c:pt idx="725">
                  <c:v>44641</c:v>
                </c:pt>
                <c:pt idx="726">
                  <c:v>44642</c:v>
                </c:pt>
                <c:pt idx="727">
                  <c:v>44643</c:v>
                </c:pt>
                <c:pt idx="728">
                  <c:v>44644</c:v>
                </c:pt>
                <c:pt idx="729">
                  <c:v>44645</c:v>
                </c:pt>
                <c:pt idx="730">
                  <c:v>44648</c:v>
                </c:pt>
                <c:pt idx="731">
                  <c:v>44649</c:v>
                </c:pt>
                <c:pt idx="732">
                  <c:v>44650</c:v>
                </c:pt>
                <c:pt idx="733">
                  <c:v>44651</c:v>
                </c:pt>
                <c:pt idx="734">
                  <c:v>44652</c:v>
                </c:pt>
                <c:pt idx="735">
                  <c:v>44655</c:v>
                </c:pt>
                <c:pt idx="736">
                  <c:v>44656</c:v>
                </c:pt>
                <c:pt idx="737">
                  <c:v>44657</c:v>
                </c:pt>
                <c:pt idx="738">
                  <c:v>44658</c:v>
                </c:pt>
                <c:pt idx="739">
                  <c:v>44659</c:v>
                </c:pt>
                <c:pt idx="740">
                  <c:v>44662</c:v>
                </c:pt>
                <c:pt idx="741">
                  <c:v>44663</c:v>
                </c:pt>
                <c:pt idx="742">
                  <c:v>44664</c:v>
                </c:pt>
                <c:pt idx="743">
                  <c:v>44665</c:v>
                </c:pt>
                <c:pt idx="744">
                  <c:v>44669</c:v>
                </c:pt>
                <c:pt idx="745">
                  <c:v>44670</c:v>
                </c:pt>
                <c:pt idx="746">
                  <c:v>44671</c:v>
                </c:pt>
                <c:pt idx="747">
                  <c:v>44672</c:v>
                </c:pt>
                <c:pt idx="748">
                  <c:v>44673</c:v>
                </c:pt>
                <c:pt idx="749">
                  <c:v>44676</c:v>
                </c:pt>
                <c:pt idx="750">
                  <c:v>44677</c:v>
                </c:pt>
                <c:pt idx="751">
                  <c:v>44678</c:v>
                </c:pt>
                <c:pt idx="752">
                  <c:v>44679</c:v>
                </c:pt>
                <c:pt idx="753">
                  <c:v>44680</c:v>
                </c:pt>
                <c:pt idx="754">
                  <c:v>44683</c:v>
                </c:pt>
                <c:pt idx="755">
                  <c:v>44684</c:v>
                </c:pt>
                <c:pt idx="756">
                  <c:v>44685</c:v>
                </c:pt>
                <c:pt idx="757">
                  <c:v>44686</c:v>
                </c:pt>
                <c:pt idx="758">
                  <c:v>44687</c:v>
                </c:pt>
                <c:pt idx="759">
                  <c:v>44690</c:v>
                </c:pt>
                <c:pt idx="760">
                  <c:v>44691</c:v>
                </c:pt>
                <c:pt idx="761">
                  <c:v>44692</c:v>
                </c:pt>
                <c:pt idx="762">
                  <c:v>44693</c:v>
                </c:pt>
                <c:pt idx="763">
                  <c:v>44694</c:v>
                </c:pt>
                <c:pt idx="764">
                  <c:v>44697</c:v>
                </c:pt>
                <c:pt idx="765">
                  <c:v>44698</c:v>
                </c:pt>
                <c:pt idx="766">
                  <c:v>44699</c:v>
                </c:pt>
                <c:pt idx="767">
                  <c:v>44700</c:v>
                </c:pt>
                <c:pt idx="768">
                  <c:v>44701</c:v>
                </c:pt>
                <c:pt idx="769">
                  <c:v>44704</c:v>
                </c:pt>
                <c:pt idx="770">
                  <c:v>44705</c:v>
                </c:pt>
                <c:pt idx="771">
                  <c:v>44706</c:v>
                </c:pt>
                <c:pt idx="772">
                  <c:v>44707</c:v>
                </c:pt>
                <c:pt idx="773">
                  <c:v>44708</c:v>
                </c:pt>
                <c:pt idx="774">
                  <c:v>44712</c:v>
                </c:pt>
                <c:pt idx="775">
                  <c:v>44713</c:v>
                </c:pt>
                <c:pt idx="776">
                  <c:v>44714</c:v>
                </c:pt>
                <c:pt idx="777">
                  <c:v>44715</c:v>
                </c:pt>
                <c:pt idx="778">
                  <c:v>44718</c:v>
                </c:pt>
                <c:pt idx="779">
                  <c:v>44719</c:v>
                </c:pt>
                <c:pt idx="780">
                  <c:v>44720</c:v>
                </c:pt>
                <c:pt idx="781">
                  <c:v>44721</c:v>
                </c:pt>
                <c:pt idx="782">
                  <c:v>44722</c:v>
                </c:pt>
                <c:pt idx="783">
                  <c:v>44725</c:v>
                </c:pt>
                <c:pt idx="784">
                  <c:v>44726</c:v>
                </c:pt>
                <c:pt idx="785">
                  <c:v>44727</c:v>
                </c:pt>
                <c:pt idx="786">
                  <c:v>44728</c:v>
                </c:pt>
                <c:pt idx="787">
                  <c:v>44729</c:v>
                </c:pt>
                <c:pt idx="788">
                  <c:v>44733</c:v>
                </c:pt>
                <c:pt idx="789">
                  <c:v>44734</c:v>
                </c:pt>
                <c:pt idx="790">
                  <c:v>44735</c:v>
                </c:pt>
                <c:pt idx="791">
                  <c:v>44736</c:v>
                </c:pt>
                <c:pt idx="792">
                  <c:v>44739</c:v>
                </c:pt>
                <c:pt idx="793">
                  <c:v>44740</c:v>
                </c:pt>
                <c:pt idx="794">
                  <c:v>44741</c:v>
                </c:pt>
                <c:pt idx="795">
                  <c:v>44742</c:v>
                </c:pt>
                <c:pt idx="796">
                  <c:v>44743</c:v>
                </c:pt>
                <c:pt idx="797">
                  <c:v>44747</c:v>
                </c:pt>
                <c:pt idx="798">
                  <c:v>44748</c:v>
                </c:pt>
                <c:pt idx="799">
                  <c:v>44749</c:v>
                </c:pt>
                <c:pt idx="800">
                  <c:v>44750</c:v>
                </c:pt>
                <c:pt idx="801">
                  <c:v>44753</c:v>
                </c:pt>
                <c:pt idx="802">
                  <c:v>44754</c:v>
                </c:pt>
                <c:pt idx="803">
                  <c:v>44755</c:v>
                </c:pt>
                <c:pt idx="804">
                  <c:v>44756</c:v>
                </c:pt>
                <c:pt idx="805">
                  <c:v>44757</c:v>
                </c:pt>
                <c:pt idx="806">
                  <c:v>44760</c:v>
                </c:pt>
                <c:pt idx="807">
                  <c:v>44761</c:v>
                </c:pt>
                <c:pt idx="808">
                  <c:v>44762</c:v>
                </c:pt>
                <c:pt idx="809">
                  <c:v>44763</c:v>
                </c:pt>
                <c:pt idx="810">
                  <c:v>44764</c:v>
                </c:pt>
                <c:pt idx="811">
                  <c:v>44767</c:v>
                </c:pt>
                <c:pt idx="812">
                  <c:v>44768</c:v>
                </c:pt>
                <c:pt idx="813">
                  <c:v>44769</c:v>
                </c:pt>
                <c:pt idx="814">
                  <c:v>44770</c:v>
                </c:pt>
                <c:pt idx="815">
                  <c:v>44771</c:v>
                </c:pt>
                <c:pt idx="816">
                  <c:v>44774</c:v>
                </c:pt>
                <c:pt idx="817">
                  <c:v>44775</c:v>
                </c:pt>
                <c:pt idx="818">
                  <c:v>44776</c:v>
                </c:pt>
                <c:pt idx="819">
                  <c:v>44777</c:v>
                </c:pt>
                <c:pt idx="820">
                  <c:v>44778</c:v>
                </c:pt>
                <c:pt idx="821">
                  <c:v>44781</c:v>
                </c:pt>
                <c:pt idx="822">
                  <c:v>44782</c:v>
                </c:pt>
                <c:pt idx="823">
                  <c:v>44783</c:v>
                </c:pt>
                <c:pt idx="824">
                  <c:v>44784</c:v>
                </c:pt>
                <c:pt idx="825">
                  <c:v>44785</c:v>
                </c:pt>
                <c:pt idx="826">
                  <c:v>44788</c:v>
                </c:pt>
                <c:pt idx="827">
                  <c:v>44789</c:v>
                </c:pt>
                <c:pt idx="828">
                  <c:v>44790</c:v>
                </c:pt>
                <c:pt idx="829">
                  <c:v>44791</c:v>
                </c:pt>
                <c:pt idx="830">
                  <c:v>44792</c:v>
                </c:pt>
                <c:pt idx="831">
                  <c:v>44795</c:v>
                </c:pt>
                <c:pt idx="832">
                  <c:v>44796</c:v>
                </c:pt>
                <c:pt idx="833">
                  <c:v>44797</c:v>
                </c:pt>
                <c:pt idx="834">
                  <c:v>44798</c:v>
                </c:pt>
                <c:pt idx="835">
                  <c:v>44799</c:v>
                </c:pt>
                <c:pt idx="836">
                  <c:v>44802</c:v>
                </c:pt>
                <c:pt idx="837">
                  <c:v>44803</c:v>
                </c:pt>
                <c:pt idx="838">
                  <c:v>44804</c:v>
                </c:pt>
                <c:pt idx="839">
                  <c:v>44805</c:v>
                </c:pt>
                <c:pt idx="840">
                  <c:v>44806</c:v>
                </c:pt>
                <c:pt idx="841">
                  <c:v>44810</c:v>
                </c:pt>
                <c:pt idx="842">
                  <c:v>44811</c:v>
                </c:pt>
                <c:pt idx="843">
                  <c:v>44812</c:v>
                </c:pt>
                <c:pt idx="844">
                  <c:v>44813</c:v>
                </c:pt>
                <c:pt idx="845">
                  <c:v>44816</c:v>
                </c:pt>
                <c:pt idx="846">
                  <c:v>44817</c:v>
                </c:pt>
                <c:pt idx="847">
                  <c:v>44818</c:v>
                </c:pt>
                <c:pt idx="848">
                  <c:v>44819</c:v>
                </c:pt>
                <c:pt idx="849">
                  <c:v>44820</c:v>
                </c:pt>
                <c:pt idx="850">
                  <c:v>44823</c:v>
                </c:pt>
                <c:pt idx="851">
                  <c:v>44824</c:v>
                </c:pt>
                <c:pt idx="852">
                  <c:v>44825</c:v>
                </c:pt>
                <c:pt idx="853">
                  <c:v>44826</c:v>
                </c:pt>
                <c:pt idx="854">
                  <c:v>44827</c:v>
                </c:pt>
                <c:pt idx="855">
                  <c:v>44830</c:v>
                </c:pt>
                <c:pt idx="856">
                  <c:v>44831</c:v>
                </c:pt>
                <c:pt idx="857">
                  <c:v>44832</c:v>
                </c:pt>
                <c:pt idx="858">
                  <c:v>44833</c:v>
                </c:pt>
                <c:pt idx="859">
                  <c:v>44834</c:v>
                </c:pt>
                <c:pt idx="860">
                  <c:v>44837</c:v>
                </c:pt>
                <c:pt idx="861">
                  <c:v>44838</c:v>
                </c:pt>
                <c:pt idx="862">
                  <c:v>44839</c:v>
                </c:pt>
                <c:pt idx="863">
                  <c:v>44840</c:v>
                </c:pt>
                <c:pt idx="864">
                  <c:v>44841</c:v>
                </c:pt>
                <c:pt idx="865">
                  <c:v>44844</c:v>
                </c:pt>
                <c:pt idx="866">
                  <c:v>44845</c:v>
                </c:pt>
                <c:pt idx="867">
                  <c:v>44846</c:v>
                </c:pt>
                <c:pt idx="868">
                  <c:v>44847</c:v>
                </c:pt>
                <c:pt idx="869">
                  <c:v>44848</c:v>
                </c:pt>
                <c:pt idx="870">
                  <c:v>44851</c:v>
                </c:pt>
                <c:pt idx="871">
                  <c:v>44852</c:v>
                </c:pt>
                <c:pt idx="872">
                  <c:v>44853</c:v>
                </c:pt>
                <c:pt idx="873">
                  <c:v>44854</c:v>
                </c:pt>
                <c:pt idx="874">
                  <c:v>44855</c:v>
                </c:pt>
                <c:pt idx="875">
                  <c:v>44858</c:v>
                </c:pt>
                <c:pt idx="876">
                  <c:v>44859</c:v>
                </c:pt>
                <c:pt idx="877">
                  <c:v>44860</c:v>
                </c:pt>
                <c:pt idx="878">
                  <c:v>44861</c:v>
                </c:pt>
                <c:pt idx="879">
                  <c:v>44862</c:v>
                </c:pt>
                <c:pt idx="880">
                  <c:v>44865</c:v>
                </c:pt>
                <c:pt idx="881">
                  <c:v>44866</c:v>
                </c:pt>
                <c:pt idx="882">
                  <c:v>44867</c:v>
                </c:pt>
                <c:pt idx="883">
                  <c:v>44868</c:v>
                </c:pt>
                <c:pt idx="884">
                  <c:v>44869</c:v>
                </c:pt>
                <c:pt idx="885">
                  <c:v>44872</c:v>
                </c:pt>
                <c:pt idx="886">
                  <c:v>44873</c:v>
                </c:pt>
                <c:pt idx="887">
                  <c:v>44874</c:v>
                </c:pt>
                <c:pt idx="888">
                  <c:v>44875</c:v>
                </c:pt>
                <c:pt idx="889">
                  <c:v>44876</c:v>
                </c:pt>
                <c:pt idx="890">
                  <c:v>44879</c:v>
                </c:pt>
                <c:pt idx="891">
                  <c:v>44880</c:v>
                </c:pt>
                <c:pt idx="892">
                  <c:v>44881</c:v>
                </c:pt>
                <c:pt idx="893">
                  <c:v>44882</c:v>
                </c:pt>
                <c:pt idx="894">
                  <c:v>44883</c:v>
                </c:pt>
                <c:pt idx="895">
                  <c:v>44886</c:v>
                </c:pt>
                <c:pt idx="896">
                  <c:v>44887</c:v>
                </c:pt>
                <c:pt idx="897">
                  <c:v>44888</c:v>
                </c:pt>
                <c:pt idx="898">
                  <c:v>44890</c:v>
                </c:pt>
                <c:pt idx="899">
                  <c:v>44893</c:v>
                </c:pt>
                <c:pt idx="900">
                  <c:v>44894</c:v>
                </c:pt>
                <c:pt idx="901">
                  <c:v>44895</c:v>
                </c:pt>
                <c:pt idx="902">
                  <c:v>44896</c:v>
                </c:pt>
                <c:pt idx="903">
                  <c:v>44897</c:v>
                </c:pt>
                <c:pt idx="904">
                  <c:v>44900</c:v>
                </c:pt>
                <c:pt idx="905">
                  <c:v>44901</c:v>
                </c:pt>
                <c:pt idx="906">
                  <c:v>44902</c:v>
                </c:pt>
                <c:pt idx="907">
                  <c:v>44903</c:v>
                </c:pt>
                <c:pt idx="908">
                  <c:v>44904</c:v>
                </c:pt>
                <c:pt idx="909">
                  <c:v>44907</c:v>
                </c:pt>
                <c:pt idx="910">
                  <c:v>44908</c:v>
                </c:pt>
                <c:pt idx="911">
                  <c:v>44909</c:v>
                </c:pt>
                <c:pt idx="912">
                  <c:v>44910</c:v>
                </c:pt>
                <c:pt idx="913">
                  <c:v>44911</c:v>
                </c:pt>
                <c:pt idx="914">
                  <c:v>44914</c:v>
                </c:pt>
                <c:pt idx="915">
                  <c:v>44915</c:v>
                </c:pt>
                <c:pt idx="916">
                  <c:v>44916</c:v>
                </c:pt>
                <c:pt idx="917">
                  <c:v>44917</c:v>
                </c:pt>
                <c:pt idx="918">
                  <c:v>44918</c:v>
                </c:pt>
                <c:pt idx="919">
                  <c:v>44922</c:v>
                </c:pt>
                <c:pt idx="920">
                  <c:v>44923</c:v>
                </c:pt>
                <c:pt idx="921">
                  <c:v>44924</c:v>
                </c:pt>
                <c:pt idx="922">
                  <c:v>44925</c:v>
                </c:pt>
                <c:pt idx="923">
                  <c:v>44929</c:v>
                </c:pt>
                <c:pt idx="924">
                  <c:v>44930</c:v>
                </c:pt>
                <c:pt idx="925">
                  <c:v>44931</c:v>
                </c:pt>
                <c:pt idx="926">
                  <c:v>44932</c:v>
                </c:pt>
                <c:pt idx="927">
                  <c:v>44935</c:v>
                </c:pt>
                <c:pt idx="928">
                  <c:v>44936</c:v>
                </c:pt>
                <c:pt idx="929">
                  <c:v>44937</c:v>
                </c:pt>
                <c:pt idx="930">
                  <c:v>44938</c:v>
                </c:pt>
                <c:pt idx="931">
                  <c:v>44939</c:v>
                </c:pt>
                <c:pt idx="932">
                  <c:v>44943</c:v>
                </c:pt>
                <c:pt idx="933">
                  <c:v>44944</c:v>
                </c:pt>
                <c:pt idx="934">
                  <c:v>44945</c:v>
                </c:pt>
                <c:pt idx="935">
                  <c:v>44946</c:v>
                </c:pt>
                <c:pt idx="936">
                  <c:v>44949</c:v>
                </c:pt>
                <c:pt idx="937">
                  <c:v>44950</c:v>
                </c:pt>
                <c:pt idx="938">
                  <c:v>44951</c:v>
                </c:pt>
                <c:pt idx="939">
                  <c:v>44952</c:v>
                </c:pt>
                <c:pt idx="940">
                  <c:v>44953</c:v>
                </c:pt>
                <c:pt idx="941">
                  <c:v>44956</c:v>
                </c:pt>
                <c:pt idx="942">
                  <c:v>44957</c:v>
                </c:pt>
                <c:pt idx="943">
                  <c:v>44958</c:v>
                </c:pt>
                <c:pt idx="944">
                  <c:v>44959</c:v>
                </c:pt>
                <c:pt idx="945">
                  <c:v>44960</c:v>
                </c:pt>
                <c:pt idx="946">
                  <c:v>44963</c:v>
                </c:pt>
                <c:pt idx="947">
                  <c:v>44964</c:v>
                </c:pt>
                <c:pt idx="948">
                  <c:v>44965</c:v>
                </c:pt>
                <c:pt idx="949">
                  <c:v>44966</c:v>
                </c:pt>
                <c:pt idx="950">
                  <c:v>44967</c:v>
                </c:pt>
                <c:pt idx="951">
                  <c:v>44970</c:v>
                </c:pt>
                <c:pt idx="952">
                  <c:v>44971</c:v>
                </c:pt>
                <c:pt idx="953">
                  <c:v>44972</c:v>
                </c:pt>
                <c:pt idx="954">
                  <c:v>44973</c:v>
                </c:pt>
                <c:pt idx="955">
                  <c:v>44974</c:v>
                </c:pt>
                <c:pt idx="956">
                  <c:v>44978</c:v>
                </c:pt>
                <c:pt idx="957">
                  <c:v>44979</c:v>
                </c:pt>
                <c:pt idx="958">
                  <c:v>44980</c:v>
                </c:pt>
                <c:pt idx="959">
                  <c:v>44981</c:v>
                </c:pt>
                <c:pt idx="960">
                  <c:v>44984</c:v>
                </c:pt>
                <c:pt idx="961">
                  <c:v>44985</c:v>
                </c:pt>
                <c:pt idx="962">
                  <c:v>44986</c:v>
                </c:pt>
                <c:pt idx="963">
                  <c:v>44987</c:v>
                </c:pt>
                <c:pt idx="964">
                  <c:v>44988</c:v>
                </c:pt>
                <c:pt idx="965">
                  <c:v>44991</c:v>
                </c:pt>
                <c:pt idx="966">
                  <c:v>44992</c:v>
                </c:pt>
                <c:pt idx="967">
                  <c:v>44993</c:v>
                </c:pt>
                <c:pt idx="968">
                  <c:v>44994</c:v>
                </c:pt>
                <c:pt idx="969">
                  <c:v>44995</c:v>
                </c:pt>
                <c:pt idx="970">
                  <c:v>44998</c:v>
                </c:pt>
                <c:pt idx="971">
                  <c:v>44999</c:v>
                </c:pt>
                <c:pt idx="972">
                  <c:v>45000</c:v>
                </c:pt>
                <c:pt idx="973">
                  <c:v>45001</c:v>
                </c:pt>
                <c:pt idx="974">
                  <c:v>45002</c:v>
                </c:pt>
                <c:pt idx="975">
                  <c:v>45005</c:v>
                </c:pt>
                <c:pt idx="976">
                  <c:v>45006</c:v>
                </c:pt>
                <c:pt idx="977">
                  <c:v>45007</c:v>
                </c:pt>
                <c:pt idx="978">
                  <c:v>45008</c:v>
                </c:pt>
                <c:pt idx="979">
                  <c:v>45009</c:v>
                </c:pt>
                <c:pt idx="980">
                  <c:v>45012</c:v>
                </c:pt>
                <c:pt idx="981">
                  <c:v>45013</c:v>
                </c:pt>
                <c:pt idx="982">
                  <c:v>45014</c:v>
                </c:pt>
                <c:pt idx="983">
                  <c:v>45015</c:v>
                </c:pt>
                <c:pt idx="984">
                  <c:v>45016</c:v>
                </c:pt>
                <c:pt idx="985">
                  <c:v>45019</c:v>
                </c:pt>
                <c:pt idx="986">
                  <c:v>45020</c:v>
                </c:pt>
                <c:pt idx="987">
                  <c:v>45021</c:v>
                </c:pt>
                <c:pt idx="988">
                  <c:v>45022</c:v>
                </c:pt>
                <c:pt idx="989">
                  <c:v>45026</c:v>
                </c:pt>
                <c:pt idx="990">
                  <c:v>45027</c:v>
                </c:pt>
                <c:pt idx="991">
                  <c:v>45028</c:v>
                </c:pt>
                <c:pt idx="992">
                  <c:v>45029</c:v>
                </c:pt>
                <c:pt idx="993">
                  <c:v>45030</c:v>
                </c:pt>
                <c:pt idx="994">
                  <c:v>45033</c:v>
                </c:pt>
                <c:pt idx="995">
                  <c:v>45034</c:v>
                </c:pt>
                <c:pt idx="996">
                  <c:v>45035</c:v>
                </c:pt>
                <c:pt idx="997">
                  <c:v>45036</c:v>
                </c:pt>
                <c:pt idx="998">
                  <c:v>45037</c:v>
                </c:pt>
                <c:pt idx="999">
                  <c:v>45040</c:v>
                </c:pt>
                <c:pt idx="1000">
                  <c:v>45041</c:v>
                </c:pt>
                <c:pt idx="1001">
                  <c:v>45042</c:v>
                </c:pt>
                <c:pt idx="1002">
                  <c:v>45043</c:v>
                </c:pt>
                <c:pt idx="1003">
                  <c:v>45044</c:v>
                </c:pt>
                <c:pt idx="1004">
                  <c:v>45047</c:v>
                </c:pt>
                <c:pt idx="1005">
                  <c:v>45048</c:v>
                </c:pt>
                <c:pt idx="1006">
                  <c:v>45049</c:v>
                </c:pt>
                <c:pt idx="1007">
                  <c:v>45050</c:v>
                </c:pt>
                <c:pt idx="1008">
                  <c:v>45051</c:v>
                </c:pt>
                <c:pt idx="1009">
                  <c:v>45054</c:v>
                </c:pt>
                <c:pt idx="1010">
                  <c:v>45055</c:v>
                </c:pt>
                <c:pt idx="1011">
                  <c:v>45056</c:v>
                </c:pt>
                <c:pt idx="1012">
                  <c:v>45057</c:v>
                </c:pt>
                <c:pt idx="1013">
                  <c:v>45058</c:v>
                </c:pt>
                <c:pt idx="1014">
                  <c:v>45061</c:v>
                </c:pt>
                <c:pt idx="1015">
                  <c:v>45062</c:v>
                </c:pt>
                <c:pt idx="1016">
                  <c:v>45063</c:v>
                </c:pt>
                <c:pt idx="1017">
                  <c:v>45064</c:v>
                </c:pt>
                <c:pt idx="1018">
                  <c:v>45065</c:v>
                </c:pt>
                <c:pt idx="1019">
                  <c:v>45068</c:v>
                </c:pt>
                <c:pt idx="1020">
                  <c:v>45069</c:v>
                </c:pt>
                <c:pt idx="1021">
                  <c:v>45070</c:v>
                </c:pt>
                <c:pt idx="1022">
                  <c:v>45071</c:v>
                </c:pt>
                <c:pt idx="1023">
                  <c:v>45072</c:v>
                </c:pt>
                <c:pt idx="1024">
                  <c:v>45076</c:v>
                </c:pt>
                <c:pt idx="1025">
                  <c:v>45077</c:v>
                </c:pt>
                <c:pt idx="1026">
                  <c:v>45078</c:v>
                </c:pt>
                <c:pt idx="1027">
                  <c:v>45079</c:v>
                </c:pt>
                <c:pt idx="1028">
                  <c:v>45082</c:v>
                </c:pt>
                <c:pt idx="1029">
                  <c:v>45083</c:v>
                </c:pt>
                <c:pt idx="1030">
                  <c:v>45084</c:v>
                </c:pt>
                <c:pt idx="1031">
                  <c:v>45085</c:v>
                </c:pt>
                <c:pt idx="1032">
                  <c:v>45086</c:v>
                </c:pt>
                <c:pt idx="1033">
                  <c:v>45089</c:v>
                </c:pt>
                <c:pt idx="1034">
                  <c:v>45090</c:v>
                </c:pt>
                <c:pt idx="1035">
                  <c:v>45091</c:v>
                </c:pt>
                <c:pt idx="1036">
                  <c:v>45092</c:v>
                </c:pt>
                <c:pt idx="1037">
                  <c:v>45093</c:v>
                </c:pt>
                <c:pt idx="1038">
                  <c:v>45097</c:v>
                </c:pt>
                <c:pt idx="1039">
                  <c:v>45098</c:v>
                </c:pt>
                <c:pt idx="1040">
                  <c:v>45099</c:v>
                </c:pt>
                <c:pt idx="1041">
                  <c:v>45100</c:v>
                </c:pt>
                <c:pt idx="1042">
                  <c:v>45103</c:v>
                </c:pt>
                <c:pt idx="1043">
                  <c:v>45104</c:v>
                </c:pt>
                <c:pt idx="1044">
                  <c:v>45105</c:v>
                </c:pt>
                <c:pt idx="1045">
                  <c:v>45106</c:v>
                </c:pt>
                <c:pt idx="1046">
                  <c:v>45107</c:v>
                </c:pt>
                <c:pt idx="1047">
                  <c:v>45110</c:v>
                </c:pt>
                <c:pt idx="1048">
                  <c:v>45112</c:v>
                </c:pt>
                <c:pt idx="1049">
                  <c:v>45113</c:v>
                </c:pt>
                <c:pt idx="1050">
                  <c:v>45114</c:v>
                </c:pt>
                <c:pt idx="1051">
                  <c:v>45117</c:v>
                </c:pt>
                <c:pt idx="1052">
                  <c:v>45118</c:v>
                </c:pt>
                <c:pt idx="1053">
                  <c:v>45119</c:v>
                </c:pt>
                <c:pt idx="1054">
                  <c:v>45120</c:v>
                </c:pt>
                <c:pt idx="1055">
                  <c:v>45121</c:v>
                </c:pt>
                <c:pt idx="1056">
                  <c:v>45124</c:v>
                </c:pt>
                <c:pt idx="1057">
                  <c:v>45125</c:v>
                </c:pt>
                <c:pt idx="1058">
                  <c:v>45126</c:v>
                </c:pt>
                <c:pt idx="1059">
                  <c:v>45127</c:v>
                </c:pt>
                <c:pt idx="1060">
                  <c:v>45128</c:v>
                </c:pt>
                <c:pt idx="1061">
                  <c:v>45131</c:v>
                </c:pt>
                <c:pt idx="1062">
                  <c:v>45132</c:v>
                </c:pt>
                <c:pt idx="1063">
                  <c:v>45133</c:v>
                </c:pt>
                <c:pt idx="1064">
                  <c:v>45134</c:v>
                </c:pt>
                <c:pt idx="1065">
                  <c:v>45135</c:v>
                </c:pt>
                <c:pt idx="1066">
                  <c:v>45138</c:v>
                </c:pt>
                <c:pt idx="1067">
                  <c:v>45139</c:v>
                </c:pt>
                <c:pt idx="1068">
                  <c:v>45140</c:v>
                </c:pt>
                <c:pt idx="1069">
                  <c:v>45141</c:v>
                </c:pt>
                <c:pt idx="1070">
                  <c:v>45142</c:v>
                </c:pt>
                <c:pt idx="1071">
                  <c:v>45145</c:v>
                </c:pt>
                <c:pt idx="1072">
                  <c:v>45146</c:v>
                </c:pt>
                <c:pt idx="1073">
                  <c:v>45147</c:v>
                </c:pt>
                <c:pt idx="1074">
                  <c:v>45148</c:v>
                </c:pt>
                <c:pt idx="1075">
                  <c:v>45149</c:v>
                </c:pt>
                <c:pt idx="1076">
                  <c:v>45152</c:v>
                </c:pt>
                <c:pt idx="1077">
                  <c:v>45153</c:v>
                </c:pt>
                <c:pt idx="1078">
                  <c:v>45154</c:v>
                </c:pt>
                <c:pt idx="1079">
                  <c:v>45155</c:v>
                </c:pt>
                <c:pt idx="1080">
                  <c:v>45156</c:v>
                </c:pt>
                <c:pt idx="1081">
                  <c:v>45159</c:v>
                </c:pt>
                <c:pt idx="1082">
                  <c:v>45160</c:v>
                </c:pt>
                <c:pt idx="1083">
                  <c:v>45161</c:v>
                </c:pt>
                <c:pt idx="1084">
                  <c:v>45162</c:v>
                </c:pt>
                <c:pt idx="1085">
                  <c:v>45163</c:v>
                </c:pt>
                <c:pt idx="1086">
                  <c:v>45166</c:v>
                </c:pt>
                <c:pt idx="1087">
                  <c:v>45167</c:v>
                </c:pt>
                <c:pt idx="1088">
                  <c:v>45168</c:v>
                </c:pt>
                <c:pt idx="1089">
                  <c:v>45169</c:v>
                </c:pt>
                <c:pt idx="1090">
                  <c:v>45170</c:v>
                </c:pt>
                <c:pt idx="1091">
                  <c:v>45174</c:v>
                </c:pt>
                <c:pt idx="1092">
                  <c:v>45175</c:v>
                </c:pt>
                <c:pt idx="1093">
                  <c:v>45176</c:v>
                </c:pt>
                <c:pt idx="1094">
                  <c:v>45177</c:v>
                </c:pt>
                <c:pt idx="1095">
                  <c:v>45180</c:v>
                </c:pt>
                <c:pt idx="1096">
                  <c:v>45181</c:v>
                </c:pt>
                <c:pt idx="1097">
                  <c:v>45182</c:v>
                </c:pt>
                <c:pt idx="1098">
                  <c:v>45183</c:v>
                </c:pt>
                <c:pt idx="1099">
                  <c:v>45184</c:v>
                </c:pt>
                <c:pt idx="1100">
                  <c:v>45187</c:v>
                </c:pt>
                <c:pt idx="1101">
                  <c:v>45188</c:v>
                </c:pt>
                <c:pt idx="1102">
                  <c:v>45189</c:v>
                </c:pt>
                <c:pt idx="1103">
                  <c:v>45190</c:v>
                </c:pt>
                <c:pt idx="1104">
                  <c:v>45191</c:v>
                </c:pt>
                <c:pt idx="1105">
                  <c:v>45194</c:v>
                </c:pt>
                <c:pt idx="1106">
                  <c:v>45195</c:v>
                </c:pt>
                <c:pt idx="1107">
                  <c:v>45196</c:v>
                </c:pt>
                <c:pt idx="1108">
                  <c:v>45197</c:v>
                </c:pt>
                <c:pt idx="1109">
                  <c:v>45198</c:v>
                </c:pt>
                <c:pt idx="1110">
                  <c:v>45201</c:v>
                </c:pt>
                <c:pt idx="1111">
                  <c:v>45202</c:v>
                </c:pt>
                <c:pt idx="1112">
                  <c:v>45203</c:v>
                </c:pt>
                <c:pt idx="1113">
                  <c:v>45204</c:v>
                </c:pt>
                <c:pt idx="1114">
                  <c:v>45205</c:v>
                </c:pt>
                <c:pt idx="1115">
                  <c:v>45208</c:v>
                </c:pt>
                <c:pt idx="1116">
                  <c:v>45209</c:v>
                </c:pt>
                <c:pt idx="1117">
                  <c:v>45210</c:v>
                </c:pt>
                <c:pt idx="1118">
                  <c:v>45211</c:v>
                </c:pt>
                <c:pt idx="1119">
                  <c:v>45212</c:v>
                </c:pt>
                <c:pt idx="1120">
                  <c:v>45215</c:v>
                </c:pt>
                <c:pt idx="1121">
                  <c:v>45216</c:v>
                </c:pt>
                <c:pt idx="1122">
                  <c:v>45217</c:v>
                </c:pt>
                <c:pt idx="1123">
                  <c:v>45218</c:v>
                </c:pt>
                <c:pt idx="1124">
                  <c:v>45219</c:v>
                </c:pt>
                <c:pt idx="1125">
                  <c:v>45222</c:v>
                </c:pt>
                <c:pt idx="1126">
                  <c:v>45223</c:v>
                </c:pt>
                <c:pt idx="1127">
                  <c:v>45224</c:v>
                </c:pt>
                <c:pt idx="1128">
                  <c:v>45225</c:v>
                </c:pt>
                <c:pt idx="1129">
                  <c:v>45226</c:v>
                </c:pt>
                <c:pt idx="1130">
                  <c:v>45229</c:v>
                </c:pt>
                <c:pt idx="1131">
                  <c:v>45230</c:v>
                </c:pt>
                <c:pt idx="1132">
                  <c:v>45231</c:v>
                </c:pt>
                <c:pt idx="1133">
                  <c:v>45232</c:v>
                </c:pt>
                <c:pt idx="1134">
                  <c:v>45233</c:v>
                </c:pt>
                <c:pt idx="1135">
                  <c:v>45236</c:v>
                </c:pt>
                <c:pt idx="1136">
                  <c:v>45237</c:v>
                </c:pt>
                <c:pt idx="1137">
                  <c:v>45238</c:v>
                </c:pt>
                <c:pt idx="1138">
                  <c:v>45239</c:v>
                </c:pt>
                <c:pt idx="1139">
                  <c:v>45240</c:v>
                </c:pt>
                <c:pt idx="1140">
                  <c:v>45243</c:v>
                </c:pt>
                <c:pt idx="1141">
                  <c:v>45244</c:v>
                </c:pt>
                <c:pt idx="1142">
                  <c:v>45245</c:v>
                </c:pt>
                <c:pt idx="1143">
                  <c:v>45246</c:v>
                </c:pt>
                <c:pt idx="1144">
                  <c:v>45247</c:v>
                </c:pt>
                <c:pt idx="1145">
                  <c:v>45250</c:v>
                </c:pt>
                <c:pt idx="1146">
                  <c:v>45251</c:v>
                </c:pt>
                <c:pt idx="1147">
                  <c:v>45252</c:v>
                </c:pt>
                <c:pt idx="1148">
                  <c:v>45254</c:v>
                </c:pt>
                <c:pt idx="1149">
                  <c:v>45257</c:v>
                </c:pt>
                <c:pt idx="1150">
                  <c:v>45258</c:v>
                </c:pt>
                <c:pt idx="1151">
                  <c:v>45259</c:v>
                </c:pt>
                <c:pt idx="1152">
                  <c:v>45260</c:v>
                </c:pt>
                <c:pt idx="1153">
                  <c:v>45261</c:v>
                </c:pt>
                <c:pt idx="1154">
                  <c:v>45264</c:v>
                </c:pt>
                <c:pt idx="1155">
                  <c:v>45265</c:v>
                </c:pt>
                <c:pt idx="1156">
                  <c:v>45266</c:v>
                </c:pt>
                <c:pt idx="1157">
                  <c:v>45267</c:v>
                </c:pt>
                <c:pt idx="1158">
                  <c:v>45268</c:v>
                </c:pt>
                <c:pt idx="1159">
                  <c:v>45271</c:v>
                </c:pt>
                <c:pt idx="1160">
                  <c:v>45272</c:v>
                </c:pt>
                <c:pt idx="1161">
                  <c:v>45273</c:v>
                </c:pt>
                <c:pt idx="1162">
                  <c:v>45274</c:v>
                </c:pt>
                <c:pt idx="1163">
                  <c:v>45275</c:v>
                </c:pt>
                <c:pt idx="1164">
                  <c:v>45278</c:v>
                </c:pt>
                <c:pt idx="1165">
                  <c:v>45279</c:v>
                </c:pt>
                <c:pt idx="1166">
                  <c:v>45280</c:v>
                </c:pt>
                <c:pt idx="1167">
                  <c:v>45281</c:v>
                </c:pt>
                <c:pt idx="1168">
                  <c:v>45282</c:v>
                </c:pt>
                <c:pt idx="1169">
                  <c:v>45286</c:v>
                </c:pt>
                <c:pt idx="1170">
                  <c:v>45287</c:v>
                </c:pt>
                <c:pt idx="1171">
                  <c:v>45288</c:v>
                </c:pt>
                <c:pt idx="1172">
                  <c:v>45289</c:v>
                </c:pt>
                <c:pt idx="1173">
                  <c:v>45293</c:v>
                </c:pt>
                <c:pt idx="1174">
                  <c:v>45294</c:v>
                </c:pt>
                <c:pt idx="1175">
                  <c:v>45295</c:v>
                </c:pt>
                <c:pt idx="1176">
                  <c:v>45296</c:v>
                </c:pt>
                <c:pt idx="1177">
                  <c:v>45299</c:v>
                </c:pt>
                <c:pt idx="1178">
                  <c:v>45300</c:v>
                </c:pt>
                <c:pt idx="1179">
                  <c:v>45301</c:v>
                </c:pt>
                <c:pt idx="1180">
                  <c:v>45302</c:v>
                </c:pt>
                <c:pt idx="1181">
                  <c:v>45303</c:v>
                </c:pt>
                <c:pt idx="1182">
                  <c:v>45307</c:v>
                </c:pt>
                <c:pt idx="1183">
                  <c:v>45308</c:v>
                </c:pt>
                <c:pt idx="1184">
                  <c:v>45309</c:v>
                </c:pt>
                <c:pt idx="1185">
                  <c:v>45310</c:v>
                </c:pt>
                <c:pt idx="1186">
                  <c:v>45313</c:v>
                </c:pt>
                <c:pt idx="1187">
                  <c:v>45314</c:v>
                </c:pt>
                <c:pt idx="1188">
                  <c:v>45315</c:v>
                </c:pt>
                <c:pt idx="1189">
                  <c:v>45316</c:v>
                </c:pt>
                <c:pt idx="1190">
                  <c:v>45317</c:v>
                </c:pt>
                <c:pt idx="1191">
                  <c:v>45320</c:v>
                </c:pt>
                <c:pt idx="1192">
                  <c:v>45321</c:v>
                </c:pt>
                <c:pt idx="1193">
                  <c:v>45322</c:v>
                </c:pt>
                <c:pt idx="1194">
                  <c:v>45323</c:v>
                </c:pt>
                <c:pt idx="1195">
                  <c:v>45324</c:v>
                </c:pt>
                <c:pt idx="1196">
                  <c:v>45327</c:v>
                </c:pt>
                <c:pt idx="1197">
                  <c:v>45328</c:v>
                </c:pt>
                <c:pt idx="1198">
                  <c:v>45329</c:v>
                </c:pt>
                <c:pt idx="1199">
                  <c:v>45330</c:v>
                </c:pt>
                <c:pt idx="1200">
                  <c:v>45331</c:v>
                </c:pt>
                <c:pt idx="1201">
                  <c:v>45334</c:v>
                </c:pt>
                <c:pt idx="1202">
                  <c:v>45335</c:v>
                </c:pt>
                <c:pt idx="1203">
                  <c:v>45336</c:v>
                </c:pt>
                <c:pt idx="1204">
                  <c:v>45337</c:v>
                </c:pt>
                <c:pt idx="1205">
                  <c:v>45338</c:v>
                </c:pt>
                <c:pt idx="1206">
                  <c:v>45342</c:v>
                </c:pt>
                <c:pt idx="1207">
                  <c:v>45343</c:v>
                </c:pt>
                <c:pt idx="1208">
                  <c:v>45344</c:v>
                </c:pt>
                <c:pt idx="1209">
                  <c:v>45345</c:v>
                </c:pt>
                <c:pt idx="1210">
                  <c:v>45348</c:v>
                </c:pt>
                <c:pt idx="1211">
                  <c:v>45349</c:v>
                </c:pt>
                <c:pt idx="1212">
                  <c:v>45350</c:v>
                </c:pt>
                <c:pt idx="1213">
                  <c:v>45351</c:v>
                </c:pt>
                <c:pt idx="1214">
                  <c:v>45352</c:v>
                </c:pt>
                <c:pt idx="1215">
                  <c:v>45355</c:v>
                </c:pt>
                <c:pt idx="1216">
                  <c:v>45356</c:v>
                </c:pt>
                <c:pt idx="1217">
                  <c:v>45357</c:v>
                </c:pt>
                <c:pt idx="1218">
                  <c:v>45358</c:v>
                </c:pt>
                <c:pt idx="1219">
                  <c:v>45359</c:v>
                </c:pt>
                <c:pt idx="1220">
                  <c:v>45362</c:v>
                </c:pt>
                <c:pt idx="1221">
                  <c:v>45363</c:v>
                </c:pt>
                <c:pt idx="1222">
                  <c:v>45364</c:v>
                </c:pt>
                <c:pt idx="1223">
                  <c:v>45365</c:v>
                </c:pt>
                <c:pt idx="1224">
                  <c:v>45366</c:v>
                </c:pt>
                <c:pt idx="1225">
                  <c:v>45369</c:v>
                </c:pt>
                <c:pt idx="1226">
                  <c:v>45370</c:v>
                </c:pt>
                <c:pt idx="1227">
                  <c:v>45371</c:v>
                </c:pt>
                <c:pt idx="1228">
                  <c:v>45372</c:v>
                </c:pt>
                <c:pt idx="1229">
                  <c:v>45373</c:v>
                </c:pt>
                <c:pt idx="1230">
                  <c:v>45376</c:v>
                </c:pt>
                <c:pt idx="1231">
                  <c:v>45377</c:v>
                </c:pt>
                <c:pt idx="1232">
                  <c:v>45378</c:v>
                </c:pt>
                <c:pt idx="1233">
                  <c:v>45379</c:v>
                </c:pt>
                <c:pt idx="1234">
                  <c:v>45383</c:v>
                </c:pt>
                <c:pt idx="1235">
                  <c:v>45384</c:v>
                </c:pt>
                <c:pt idx="1236">
                  <c:v>45385</c:v>
                </c:pt>
                <c:pt idx="1237">
                  <c:v>45386</c:v>
                </c:pt>
                <c:pt idx="1238">
                  <c:v>45387</c:v>
                </c:pt>
                <c:pt idx="1239">
                  <c:v>45390</c:v>
                </c:pt>
                <c:pt idx="1240">
                  <c:v>45391</c:v>
                </c:pt>
                <c:pt idx="1241">
                  <c:v>45392</c:v>
                </c:pt>
                <c:pt idx="1242">
                  <c:v>45393</c:v>
                </c:pt>
                <c:pt idx="1243">
                  <c:v>45394</c:v>
                </c:pt>
                <c:pt idx="1244">
                  <c:v>45397</c:v>
                </c:pt>
                <c:pt idx="1245">
                  <c:v>45398</c:v>
                </c:pt>
                <c:pt idx="1246">
                  <c:v>45399</c:v>
                </c:pt>
                <c:pt idx="1247">
                  <c:v>45400</c:v>
                </c:pt>
                <c:pt idx="1248">
                  <c:v>45401</c:v>
                </c:pt>
                <c:pt idx="1249">
                  <c:v>45404</c:v>
                </c:pt>
                <c:pt idx="1250">
                  <c:v>45405</c:v>
                </c:pt>
                <c:pt idx="1251">
                  <c:v>45406</c:v>
                </c:pt>
                <c:pt idx="1252">
                  <c:v>45407</c:v>
                </c:pt>
                <c:pt idx="1253">
                  <c:v>45408</c:v>
                </c:pt>
                <c:pt idx="1254">
                  <c:v>45411</c:v>
                </c:pt>
                <c:pt idx="1255">
                  <c:v>45412</c:v>
                </c:pt>
                <c:pt idx="1256">
                  <c:v>45413</c:v>
                </c:pt>
                <c:pt idx="1257">
                  <c:v>45414</c:v>
                </c:pt>
                <c:pt idx="1258">
                  <c:v>45415</c:v>
                </c:pt>
              </c:numCache>
            </c:numRef>
          </c:cat>
          <c:val>
            <c:numRef>
              <c:f>Data!$D$2:$D$1260</c:f>
              <c:numCache>
                <c:formatCode>General</c:formatCode>
                <c:ptCount val="1259"/>
                <c:pt idx="0">
                  <c:v>49.436497000000003</c:v>
                </c:pt>
                <c:pt idx="1">
                  <c:v>49.535080000000001</c:v>
                </c:pt>
                <c:pt idx="2">
                  <c:v>49.206443999999998</c:v>
                </c:pt>
                <c:pt idx="3">
                  <c:v>49.263958000000002</c:v>
                </c:pt>
                <c:pt idx="4">
                  <c:v>49.255726000000003</c:v>
                </c:pt>
                <c:pt idx="5">
                  <c:v>49.288592999999999</c:v>
                </c:pt>
                <c:pt idx="6">
                  <c:v>49.329681000000001</c:v>
                </c:pt>
                <c:pt idx="7">
                  <c:v>49.543289000000001</c:v>
                </c:pt>
                <c:pt idx="8">
                  <c:v>49.452919000000001</c:v>
                </c:pt>
                <c:pt idx="9">
                  <c:v>49.485782999999998</c:v>
                </c:pt>
                <c:pt idx="10">
                  <c:v>49.378979000000001</c:v>
                </c:pt>
                <c:pt idx="11">
                  <c:v>49.387203</c:v>
                </c:pt>
                <c:pt idx="12">
                  <c:v>49.502212999999998</c:v>
                </c:pt>
                <c:pt idx="13">
                  <c:v>49.625450000000001</c:v>
                </c:pt>
                <c:pt idx="14">
                  <c:v>49.732261999999999</c:v>
                </c:pt>
                <c:pt idx="15">
                  <c:v>49.855502999999999</c:v>
                </c:pt>
                <c:pt idx="16">
                  <c:v>49.904803999999999</c:v>
                </c:pt>
                <c:pt idx="17">
                  <c:v>50.258102000000001</c:v>
                </c:pt>
                <c:pt idx="18">
                  <c:v>50.455280000000002</c:v>
                </c:pt>
                <c:pt idx="19">
                  <c:v>50.583072999999999</c:v>
                </c:pt>
                <c:pt idx="20">
                  <c:v>50.533614999999998</c:v>
                </c:pt>
                <c:pt idx="21">
                  <c:v>50.360481</c:v>
                </c:pt>
                <c:pt idx="22">
                  <c:v>50.591324</c:v>
                </c:pt>
                <c:pt idx="23">
                  <c:v>50.945861999999998</c:v>
                </c:pt>
                <c:pt idx="24">
                  <c:v>50.756225999999998</c:v>
                </c:pt>
                <c:pt idx="25">
                  <c:v>50.77272</c:v>
                </c:pt>
                <c:pt idx="26">
                  <c:v>50.789203999999998</c:v>
                </c:pt>
                <c:pt idx="27">
                  <c:v>50.921135</c:v>
                </c:pt>
                <c:pt idx="28">
                  <c:v>51.028300999999999</c:v>
                </c:pt>
                <c:pt idx="29">
                  <c:v>51.044803999999999</c:v>
                </c:pt>
                <c:pt idx="30">
                  <c:v>51.555968999999997</c:v>
                </c:pt>
                <c:pt idx="31">
                  <c:v>52.017712000000003</c:v>
                </c:pt>
                <c:pt idx="32">
                  <c:v>52.306286</c:v>
                </c:pt>
                <c:pt idx="33">
                  <c:v>52.091911000000003</c:v>
                </c:pt>
                <c:pt idx="34">
                  <c:v>52.273314999999997</c:v>
                </c:pt>
                <c:pt idx="35">
                  <c:v>52.009472000000002</c:v>
                </c:pt>
                <c:pt idx="36">
                  <c:v>51.943508000000001</c:v>
                </c:pt>
                <c:pt idx="37">
                  <c:v>52.396979999999999</c:v>
                </c:pt>
                <c:pt idx="38">
                  <c:v>52.561886000000001</c:v>
                </c:pt>
                <c:pt idx="39">
                  <c:v>52.762900999999999</c:v>
                </c:pt>
                <c:pt idx="40">
                  <c:v>52.978000999999999</c:v>
                </c:pt>
                <c:pt idx="41">
                  <c:v>53.250991999999997</c:v>
                </c:pt>
                <c:pt idx="42">
                  <c:v>52.705002</c:v>
                </c:pt>
                <c:pt idx="43">
                  <c:v>52.580910000000003</c:v>
                </c:pt>
                <c:pt idx="44">
                  <c:v>52.498192000000003</c:v>
                </c:pt>
                <c:pt idx="45">
                  <c:v>52.448551000000002</c:v>
                </c:pt>
                <c:pt idx="46">
                  <c:v>52.001820000000002</c:v>
                </c:pt>
                <c:pt idx="47">
                  <c:v>52.034916000000003</c:v>
                </c:pt>
                <c:pt idx="48">
                  <c:v>52.241729999999997</c:v>
                </c:pt>
                <c:pt idx="49">
                  <c:v>52.043185999999999</c:v>
                </c:pt>
                <c:pt idx="50">
                  <c:v>52.448551000000002</c:v>
                </c:pt>
                <c:pt idx="51">
                  <c:v>52.539555</c:v>
                </c:pt>
                <c:pt idx="52">
                  <c:v>52.415455000000001</c:v>
                </c:pt>
                <c:pt idx="53">
                  <c:v>52.696742999999998</c:v>
                </c:pt>
                <c:pt idx="54">
                  <c:v>52.705002</c:v>
                </c:pt>
                <c:pt idx="55">
                  <c:v>52.944915999999999</c:v>
                </c:pt>
                <c:pt idx="56">
                  <c:v>52.696742999999998</c:v>
                </c:pt>
                <c:pt idx="57">
                  <c:v>52.870463999999998</c:v>
                </c:pt>
                <c:pt idx="58">
                  <c:v>52.870463999999998</c:v>
                </c:pt>
                <c:pt idx="59">
                  <c:v>52.853909000000002</c:v>
                </c:pt>
                <c:pt idx="60">
                  <c:v>52.978000999999999</c:v>
                </c:pt>
                <c:pt idx="61">
                  <c:v>53.627068000000001</c:v>
                </c:pt>
                <c:pt idx="62">
                  <c:v>53.776463</c:v>
                </c:pt>
                <c:pt idx="63">
                  <c:v>53.817965999999998</c:v>
                </c:pt>
                <c:pt idx="64">
                  <c:v>54.324268000000004</c:v>
                </c:pt>
                <c:pt idx="65">
                  <c:v>54.340865999999998</c:v>
                </c:pt>
                <c:pt idx="66">
                  <c:v>54.606490999999998</c:v>
                </c:pt>
                <c:pt idx="67">
                  <c:v>54.357460000000003</c:v>
                </c:pt>
                <c:pt idx="68">
                  <c:v>54.896979999999999</c:v>
                </c:pt>
                <c:pt idx="69">
                  <c:v>54.880383000000002</c:v>
                </c:pt>
                <c:pt idx="70">
                  <c:v>55.320304999999998</c:v>
                </c:pt>
                <c:pt idx="71">
                  <c:v>55.743617999999998</c:v>
                </c:pt>
                <c:pt idx="72">
                  <c:v>55.594208000000002</c:v>
                </c:pt>
                <c:pt idx="73">
                  <c:v>55.220692</c:v>
                </c:pt>
                <c:pt idx="74">
                  <c:v>55.727004999999998</c:v>
                </c:pt>
                <c:pt idx="75">
                  <c:v>55.917900000000003</c:v>
                </c:pt>
                <c:pt idx="76">
                  <c:v>55.519500999999998</c:v>
                </c:pt>
                <c:pt idx="77">
                  <c:v>55.901294999999998</c:v>
                </c:pt>
                <c:pt idx="78">
                  <c:v>55.876384999999999</c:v>
                </c:pt>
                <c:pt idx="79">
                  <c:v>56.341217</c:v>
                </c:pt>
                <c:pt idx="80">
                  <c:v>56.415908999999999</c:v>
                </c:pt>
                <c:pt idx="81">
                  <c:v>56.291412000000001</c:v>
                </c:pt>
                <c:pt idx="82">
                  <c:v>56.150303000000001</c:v>
                </c:pt>
                <c:pt idx="83">
                  <c:v>56.075370999999997</c:v>
                </c:pt>
                <c:pt idx="84">
                  <c:v>56.250205999999999</c:v>
                </c:pt>
                <c:pt idx="85">
                  <c:v>55.667392999999997</c:v>
                </c:pt>
                <c:pt idx="86">
                  <c:v>55.942154000000002</c:v>
                </c:pt>
                <c:pt idx="87">
                  <c:v>55.351016999999999</c:v>
                </c:pt>
                <c:pt idx="88">
                  <c:v>54.585014000000001</c:v>
                </c:pt>
                <c:pt idx="89">
                  <c:v>54.560046999999997</c:v>
                </c:pt>
                <c:pt idx="90">
                  <c:v>54.410178999999999</c:v>
                </c:pt>
                <c:pt idx="91">
                  <c:v>53.627536999999997</c:v>
                </c:pt>
                <c:pt idx="92">
                  <c:v>54.010548</c:v>
                </c:pt>
                <c:pt idx="93">
                  <c:v>54.268635000000003</c:v>
                </c:pt>
                <c:pt idx="94">
                  <c:v>54.535049000000001</c:v>
                </c:pt>
                <c:pt idx="95">
                  <c:v>54.668278000000001</c:v>
                </c:pt>
                <c:pt idx="96">
                  <c:v>55.267753999999996</c:v>
                </c:pt>
                <c:pt idx="97">
                  <c:v>55.267753999999996</c:v>
                </c:pt>
                <c:pt idx="98">
                  <c:v>55.492553999999998</c:v>
                </c:pt>
                <c:pt idx="99">
                  <c:v>55.034621999999999</c:v>
                </c:pt>
                <c:pt idx="100">
                  <c:v>55.276085000000002</c:v>
                </c:pt>
                <c:pt idx="101">
                  <c:v>55.259425999999998</c:v>
                </c:pt>
                <c:pt idx="102">
                  <c:v>55.475903000000002</c:v>
                </c:pt>
                <c:pt idx="103">
                  <c:v>55.515155999999998</c:v>
                </c:pt>
                <c:pt idx="104">
                  <c:v>55.431652</c:v>
                </c:pt>
                <c:pt idx="105">
                  <c:v>55.623730000000002</c:v>
                </c:pt>
                <c:pt idx="106">
                  <c:v>56.041229000000001</c:v>
                </c:pt>
                <c:pt idx="107">
                  <c:v>55.590313000000002</c:v>
                </c:pt>
                <c:pt idx="108">
                  <c:v>55.515155999999998</c:v>
                </c:pt>
                <c:pt idx="109">
                  <c:v>55.456696000000001</c:v>
                </c:pt>
                <c:pt idx="110">
                  <c:v>54.989058999999997</c:v>
                </c:pt>
                <c:pt idx="111">
                  <c:v>54.855441999999996</c:v>
                </c:pt>
                <c:pt idx="112">
                  <c:v>55.147713000000003</c:v>
                </c:pt>
                <c:pt idx="113">
                  <c:v>54.905555999999997</c:v>
                </c:pt>
                <c:pt idx="114">
                  <c:v>54.905555999999997</c:v>
                </c:pt>
                <c:pt idx="115">
                  <c:v>55.039161999999997</c:v>
                </c:pt>
                <c:pt idx="116">
                  <c:v>55.030799999999999</c:v>
                </c:pt>
                <c:pt idx="117">
                  <c:v>54.972366000000001</c:v>
                </c:pt>
                <c:pt idx="118">
                  <c:v>55.114319000000002</c:v>
                </c:pt>
                <c:pt idx="119">
                  <c:v>55.189464999999998</c:v>
                </c:pt>
                <c:pt idx="120">
                  <c:v>55.264617999999999</c:v>
                </c:pt>
                <c:pt idx="121">
                  <c:v>55.181137</c:v>
                </c:pt>
                <c:pt idx="122">
                  <c:v>54.913898000000003</c:v>
                </c:pt>
                <c:pt idx="123">
                  <c:v>54.771949999999997</c:v>
                </c:pt>
                <c:pt idx="124">
                  <c:v>55.122672999999999</c:v>
                </c:pt>
                <c:pt idx="125">
                  <c:v>55.581947</c:v>
                </c:pt>
                <c:pt idx="126">
                  <c:v>55.655659</c:v>
                </c:pt>
                <c:pt idx="127">
                  <c:v>55.211703999999997</c:v>
                </c:pt>
                <c:pt idx="128">
                  <c:v>54.809623999999999</c:v>
                </c:pt>
                <c:pt idx="129">
                  <c:v>55.161430000000003</c:v>
                </c:pt>
                <c:pt idx="130">
                  <c:v>54.524802999999999</c:v>
                </c:pt>
                <c:pt idx="131">
                  <c:v>54.390762000000002</c:v>
                </c:pt>
                <c:pt idx="132">
                  <c:v>54.474533000000001</c:v>
                </c:pt>
                <c:pt idx="133">
                  <c:v>54.558295999999999</c:v>
                </c:pt>
                <c:pt idx="134">
                  <c:v>54.692329000000001</c:v>
                </c:pt>
                <c:pt idx="135">
                  <c:v>55.05254</c:v>
                </c:pt>
                <c:pt idx="136">
                  <c:v>55.094425000000001</c:v>
                </c:pt>
                <c:pt idx="137">
                  <c:v>55.245204999999999</c:v>
                </c:pt>
                <c:pt idx="138">
                  <c:v>55.421123999999999</c:v>
                </c:pt>
                <c:pt idx="139">
                  <c:v>55.680801000000002</c:v>
                </c:pt>
                <c:pt idx="140">
                  <c:v>55.454608999999998</c:v>
                </c:pt>
                <c:pt idx="141">
                  <c:v>55.588633999999999</c:v>
                </c:pt>
                <c:pt idx="142">
                  <c:v>55.923717000000003</c:v>
                </c:pt>
                <c:pt idx="143">
                  <c:v>56.158268</c:v>
                </c:pt>
                <c:pt idx="144">
                  <c:v>56.158268</c:v>
                </c:pt>
                <c:pt idx="145">
                  <c:v>55.965626</c:v>
                </c:pt>
                <c:pt idx="146">
                  <c:v>55.448855999999999</c:v>
                </c:pt>
                <c:pt idx="147">
                  <c:v>56.188285999999998</c:v>
                </c:pt>
                <c:pt idx="148">
                  <c:v>56.037028999999997</c:v>
                </c:pt>
                <c:pt idx="149">
                  <c:v>55.936214</c:v>
                </c:pt>
                <c:pt idx="150">
                  <c:v>55.927802999999997</c:v>
                </c:pt>
                <c:pt idx="151">
                  <c:v>55.978217999999998</c:v>
                </c:pt>
                <c:pt idx="152">
                  <c:v>55.986603000000002</c:v>
                </c:pt>
                <c:pt idx="153">
                  <c:v>56.305934999999998</c:v>
                </c:pt>
                <c:pt idx="154">
                  <c:v>55.978217999999998</c:v>
                </c:pt>
                <c:pt idx="155">
                  <c:v>56.440353000000002</c:v>
                </c:pt>
                <c:pt idx="156">
                  <c:v>56.263900999999997</c:v>
                </c:pt>
                <c:pt idx="157">
                  <c:v>56.205092999999998</c:v>
                </c:pt>
                <c:pt idx="158">
                  <c:v>56.003444999999999</c:v>
                </c:pt>
                <c:pt idx="159">
                  <c:v>56.119678</c:v>
                </c:pt>
                <c:pt idx="160">
                  <c:v>56.153365999999998</c:v>
                </c:pt>
                <c:pt idx="161">
                  <c:v>56.195476999999997</c:v>
                </c:pt>
                <c:pt idx="162">
                  <c:v>56.246029</c:v>
                </c:pt>
                <c:pt idx="163">
                  <c:v>56.414509000000002</c:v>
                </c:pt>
                <c:pt idx="164">
                  <c:v>56.465031000000003</c:v>
                </c:pt>
                <c:pt idx="165">
                  <c:v>56.49033</c:v>
                </c:pt>
                <c:pt idx="166">
                  <c:v>56.161797</c:v>
                </c:pt>
                <c:pt idx="167">
                  <c:v>56.456623</c:v>
                </c:pt>
                <c:pt idx="168">
                  <c:v>56.785159999999998</c:v>
                </c:pt>
                <c:pt idx="169">
                  <c:v>56.498741000000003</c:v>
                </c:pt>
                <c:pt idx="170">
                  <c:v>56.212341000000002</c:v>
                </c:pt>
                <c:pt idx="171">
                  <c:v>56.077553000000002</c:v>
                </c:pt>
                <c:pt idx="172">
                  <c:v>56.456623</c:v>
                </c:pt>
                <c:pt idx="173">
                  <c:v>56.785159999999998</c:v>
                </c:pt>
                <c:pt idx="174">
                  <c:v>56.549286000000002</c:v>
                </c:pt>
                <c:pt idx="175">
                  <c:v>56.650379000000001</c:v>
                </c:pt>
                <c:pt idx="176">
                  <c:v>56.886246</c:v>
                </c:pt>
                <c:pt idx="177">
                  <c:v>56.987319999999997</c:v>
                </c:pt>
                <c:pt idx="178">
                  <c:v>57.037860999999999</c:v>
                </c:pt>
                <c:pt idx="179">
                  <c:v>57.357982999999997</c:v>
                </c:pt>
                <c:pt idx="180">
                  <c:v>57.484321999999999</c:v>
                </c:pt>
                <c:pt idx="181">
                  <c:v>57.576984000000003</c:v>
                </c:pt>
                <c:pt idx="182">
                  <c:v>57.720199999999998</c:v>
                </c:pt>
                <c:pt idx="183">
                  <c:v>57.930782000000001</c:v>
                </c:pt>
                <c:pt idx="184">
                  <c:v>57.880276000000002</c:v>
                </c:pt>
                <c:pt idx="185">
                  <c:v>58.141399</c:v>
                </c:pt>
                <c:pt idx="186">
                  <c:v>58.124541999999998</c:v>
                </c:pt>
                <c:pt idx="187">
                  <c:v>58.335147999999997</c:v>
                </c:pt>
                <c:pt idx="188">
                  <c:v>58.291203000000003</c:v>
                </c:pt>
                <c:pt idx="189">
                  <c:v>58.003962999999999</c:v>
                </c:pt>
                <c:pt idx="190">
                  <c:v>57.902546000000001</c:v>
                </c:pt>
                <c:pt idx="191">
                  <c:v>57.936348000000002</c:v>
                </c:pt>
                <c:pt idx="192">
                  <c:v>58.316550999999997</c:v>
                </c:pt>
                <c:pt idx="193">
                  <c:v>58.493991999999999</c:v>
                </c:pt>
                <c:pt idx="194">
                  <c:v>58.384155</c:v>
                </c:pt>
                <c:pt idx="195">
                  <c:v>58.316550999999997</c:v>
                </c:pt>
                <c:pt idx="196">
                  <c:v>58.316550999999997</c:v>
                </c:pt>
                <c:pt idx="197">
                  <c:v>58.561591999999997</c:v>
                </c:pt>
                <c:pt idx="198">
                  <c:v>58.739001999999999</c:v>
                </c:pt>
                <c:pt idx="199">
                  <c:v>58.671416999999998</c:v>
                </c:pt>
                <c:pt idx="200">
                  <c:v>58.941817999999998</c:v>
                </c:pt>
                <c:pt idx="201">
                  <c:v>59.153027000000002</c:v>
                </c:pt>
                <c:pt idx="202">
                  <c:v>59.245964000000001</c:v>
                </c:pt>
                <c:pt idx="203">
                  <c:v>59.212166000000003</c:v>
                </c:pt>
                <c:pt idx="204">
                  <c:v>58.840392999999999</c:v>
                </c:pt>
                <c:pt idx="205">
                  <c:v>58.375694000000003</c:v>
                </c:pt>
                <c:pt idx="206">
                  <c:v>59.347366000000001</c:v>
                </c:pt>
                <c:pt idx="207">
                  <c:v>59.082107999999998</c:v>
                </c:pt>
                <c:pt idx="208">
                  <c:v>59.904117999999997</c:v>
                </c:pt>
                <c:pt idx="209">
                  <c:v>59.912590000000002</c:v>
                </c:pt>
                <c:pt idx="210">
                  <c:v>60.014266999999997</c:v>
                </c:pt>
                <c:pt idx="211">
                  <c:v>61.107460000000003</c:v>
                </c:pt>
                <c:pt idx="212">
                  <c:v>59.209217000000002</c:v>
                </c:pt>
                <c:pt idx="213">
                  <c:v>56.921191999999998</c:v>
                </c:pt>
                <c:pt idx="214">
                  <c:v>54.158603999999997</c:v>
                </c:pt>
                <c:pt idx="215">
                  <c:v>49.896071999999997</c:v>
                </c:pt>
                <c:pt idx="216">
                  <c:v>53.684055000000001</c:v>
                </c:pt>
                <c:pt idx="217">
                  <c:v>53.014595</c:v>
                </c:pt>
                <c:pt idx="218">
                  <c:v>50.048622000000002</c:v>
                </c:pt>
                <c:pt idx="219">
                  <c:v>46.082698999999998</c:v>
                </c:pt>
                <c:pt idx="220">
                  <c:v>44.167529999999999</c:v>
                </c:pt>
                <c:pt idx="221">
                  <c:v>44.845474000000003</c:v>
                </c:pt>
                <c:pt idx="222">
                  <c:v>49.277462</c:v>
                </c:pt>
                <c:pt idx="223">
                  <c:v>50.370643999999999</c:v>
                </c:pt>
                <c:pt idx="224">
                  <c:v>53.692515999999998</c:v>
                </c:pt>
                <c:pt idx="225">
                  <c:v>53.768787000000003</c:v>
                </c:pt>
                <c:pt idx="226">
                  <c:v>53.675564000000001</c:v>
                </c:pt>
                <c:pt idx="227">
                  <c:v>53.573895</c:v>
                </c:pt>
                <c:pt idx="228">
                  <c:v>53.912849000000001</c:v>
                </c:pt>
                <c:pt idx="229">
                  <c:v>52.347622000000001</c:v>
                </c:pt>
                <c:pt idx="230">
                  <c:v>52.577174999999997</c:v>
                </c:pt>
                <c:pt idx="231">
                  <c:v>52.288086</c:v>
                </c:pt>
                <c:pt idx="232">
                  <c:v>53.750464999999998</c:v>
                </c:pt>
                <c:pt idx="233">
                  <c:v>54.005516</c:v>
                </c:pt>
                <c:pt idx="234">
                  <c:v>54.634681999999998</c:v>
                </c:pt>
                <c:pt idx="235">
                  <c:v>58.095042999999997</c:v>
                </c:pt>
                <c:pt idx="236">
                  <c:v>57.618931000000003</c:v>
                </c:pt>
                <c:pt idx="237">
                  <c:v>57.125813000000001</c:v>
                </c:pt>
                <c:pt idx="238">
                  <c:v>57.652943</c:v>
                </c:pt>
                <c:pt idx="239">
                  <c:v>57.695430999999999</c:v>
                </c:pt>
                <c:pt idx="240">
                  <c:v>57.635944000000002</c:v>
                </c:pt>
                <c:pt idx="241">
                  <c:v>57.559413999999997</c:v>
                </c:pt>
                <c:pt idx="242">
                  <c:v>57.397891999999999</c:v>
                </c:pt>
                <c:pt idx="243">
                  <c:v>57.159824</c:v>
                </c:pt>
                <c:pt idx="244">
                  <c:v>57.610442999999997</c:v>
                </c:pt>
                <c:pt idx="245">
                  <c:v>57.559413999999997</c:v>
                </c:pt>
                <c:pt idx="246">
                  <c:v>56.938766000000001</c:v>
                </c:pt>
                <c:pt idx="247">
                  <c:v>57.210838000000003</c:v>
                </c:pt>
                <c:pt idx="248">
                  <c:v>57.380875000000003</c:v>
                </c:pt>
                <c:pt idx="249">
                  <c:v>56.972794</c:v>
                </c:pt>
                <c:pt idx="250">
                  <c:v>56.551487000000002</c:v>
                </c:pt>
                <c:pt idx="251">
                  <c:v>56.747622999999997</c:v>
                </c:pt>
                <c:pt idx="252">
                  <c:v>56.636757000000003</c:v>
                </c:pt>
                <c:pt idx="253">
                  <c:v>55.621876</c:v>
                </c:pt>
                <c:pt idx="254">
                  <c:v>55.690109</c:v>
                </c:pt>
                <c:pt idx="255">
                  <c:v>55.238106000000002</c:v>
                </c:pt>
                <c:pt idx="256">
                  <c:v>54.607005999999998</c:v>
                </c:pt>
                <c:pt idx="257">
                  <c:v>55.169879999999999</c:v>
                </c:pt>
                <c:pt idx="258">
                  <c:v>55.169879999999999</c:v>
                </c:pt>
                <c:pt idx="259">
                  <c:v>56.108001999999999</c:v>
                </c:pt>
                <c:pt idx="260">
                  <c:v>56.252960000000002</c:v>
                </c:pt>
                <c:pt idx="261">
                  <c:v>56.432087000000003</c:v>
                </c:pt>
                <c:pt idx="262">
                  <c:v>56.432087000000003</c:v>
                </c:pt>
                <c:pt idx="263">
                  <c:v>57.344611999999998</c:v>
                </c:pt>
                <c:pt idx="264">
                  <c:v>57.250793000000002</c:v>
                </c:pt>
                <c:pt idx="265">
                  <c:v>57.455471000000003</c:v>
                </c:pt>
                <c:pt idx="266">
                  <c:v>57.276386000000002</c:v>
                </c:pt>
                <c:pt idx="267">
                  <c:v>57.591934000000002</c:v>
                </c:pt>
                <c:pt idx="268">
                  <c:v>57.532238</c:v>
                </c:pt>
                <c:pt idx="269">
                  <c:v>58.035412000000001</c:v>
                </c:pt>
                <c:pt idx="270">
                  <c:v>57.889136999999998</c:v>
                </c:pt>
                <c:pt idx="271">
                  <c:v>58.248379</c:v>
                </c:pt>
                <c:pt idx="272">
                  <c:v>57.923358999999998</c:v>
                </c:pt>
                <c:pt idx="273">
                  <c:v>57.73518</c:v>
                </c:pt>
                <c:pt idx="274">
                  <c:v>58.308253999999998</c:v>
                </c:pt>
                <c:pt idx="275">
                  <c:v>58.539206999999998</c:v>
                </c:pt>
                <c:pt idx="276">
                  <c:v>58.522075999999998</c:v>
                </c:pt>
                <c:pt idx="277">
                  <c:v>58.975430000000003</c:v>
                </c:pt>
                <c:pt idx="278">
                  <c:v>58.128624000000002</c:v>
                </c:pt>
                <c:pt idx="279">
                  <c:v>58.428013</c:v>
                </c:pt>
                <c:pt idx="280">
                  <c:v>59.514271000000001</c:v>
                </c:pt>
                <c:pt idx="281">
                  <c:v>58.889888999999997</c:v>
                </c:pt>
                <c:pt idx="282">
                  <c:v>58.770149000000004</c:v>
                </c:pt>
                <c:pt idx="283">
                  <c:v>59.334671</c:v>
                </c:pt>
                <c:pt idx="284">
                  <c:v>59.257679000000003</c:v>
                </c:pt>
                <c:pt idx="285">
                  <c:v>59.180720999999998</c:v>
                </c:pt>
                <c:pt idx="286">
                  <c:v>59.095160999999997</c:v>
                </c:pt>
                <c:pt idx="287">
                  <c:v>58.966861999999999</c:v>
                </c:pt>
                <c:pt idx="288">
                  <c:v>59.060943999999999</c:v>
                </c:pt>
                <c:pt idx="289">
                  <c:v>59.300446000000001</c:v>
                </c:pt>
                <c:pt idx="290">
                  <c:v>59.445843000000004</c:v>
                </c:pt>
                <c:pt idx="291">
                  <c:v>59.907738000000002</c:v>
                </c:pt>
                <c:pt idx="292">
                  <c:v>60.213093000000001</c:v>
                </c:pt>
                <c:pt idx="293">
                  <c:v>60.333168000000001</c:v>
                </c:pt>
                <c:pt idx="294">
                  <c:v>60.530464000000002</c:v>
                </c:pt>
                <c:pt idx="295">
                  <c:v>60.882126</c:v>
                </c:pt>
                <c:pt idx="296">
                  <c:v>60.770614999999999</c:v>
                </c:pt>
                <c:pt idx="297">
                  <c:v>61.448231</c:v>
                </c:pt>
                <c:pt idx="298">
                  <c:v>61.310993000000003</c:v>
                </c:pt>
                <c:pt idx="299">
                  <c:v>61.079407000000003</c:v>
                </c:pt>
                <c:pt idx="300">
                  <c:v>61.645519</c:v>
                </c:pt>
                <c:pt idx="301">
                  <c:v>61.594048000000001</c:v>
                </c:pt>
                <c:pt idx="302">
                  <c:v>61.919978999999998</c:v>
                </c:pt>
                <c:pt idx="303">
                  <c:v>62.185893999999998</c:v>
                </c:pt>
                <c:pt idx="304">
                  <c:v>62.460360999999999</c:v>
                </c:pt>
                <c:pt idx="305">
                  <c:v>62.589027000000002</c:v>
                </c:pt>
                <c:pt idx="306">
                  <c:v>62.854934999999998</c:v>
                </c:pt>
                <c:pt idx="307">
                  <c:v>63.146518999999998</c:v>
                </c:pt>
                <c:pt idx="308">
                  <c:v>63.052185000000001</c:v>
                </c:pt>
                <c:pt idx="309">
                  <c:v>62.769160999999997</c:v>
                </c:pt>
                <c:pt idx="310">
                  <c:v>62.734820999999997</c:v>
                </c:pt>
                <c:pt idx="311">
                  <c:v>63.060763999999999</c:v>
                </c:pt>
                <c:pt idx="312">
                  <c:v>63.043621000000002</c:v>
                </c:pt>
                <c:pt idx="313">
                  <c:v>63.180840000000003</c:v>
                </c:pt>
                <c:pt idx="314">
                  <c:v>63.064731999999999</c:v>
                </c:pt>
                <c:pt idx="315">
                  <c:v>63.57217</c:v>
                </c:pt>
                <c:pt idx="316">
                  <c:v>63.339950999999999</c:v>
                </c:pt>
                <c:pt idx="317">
                  <c:v>63.847366000000001</c:v>
                </c:pt>
                <c:pt idx="318">
                  <c:v>63.520561000000001</c:v>
                </c:pt>
                <c:pt idx="319">
                  <c:v>63.279758000000001</c:v>
                </c:pt>
                <c:pt idx="320">
                  <c:v>62.755153999999997</c:v>
                </c:pt>
                <c:pt idx="321">
                  <c:v>62.411155999999998</c:v>
                </c:pt>
                <c:pt idx="322">
                  <c:v>61.662933000000002</c:v>
                </c:pt>
                <c:pt idx="323">
                  <c:v>61.112521999999998</c:v>
                </c:pt>
                <c:pt idx="324">
                  <c:v>61.241543</c:v>
                </c:pt>
                <c:pt idx="325">
                  <c:v>61.602715000000003</c:v>
                </c:pt>
                <c:pt idx="326">
                  <c:v>61.224330999999999</c:v>
                </c:pt>
                <c:pt idx="327">
                  <c:v>61.594138999999998</c:v>
                </c:pt>
                <c:pt idx="328">
                  <c:v>61.860703000000001</c:v>
                </c:pt>
                <c:pt idx="329">
                  <c:v>61.654335000000003</c:v>
                </c:pt>
                <c:pt idx="330">
                  <c:v>61.232891000000002</c:v>
                </c:pt>
                <c:pt idx="331">
                  <c:v>61.103920000000002</c:v>
                </c:pt>
                <c:pt idx="332">
                  <c:v>60.321292999999997</c:v>
                </c:pt>
                <c:pt idx="333">
                  <c:v>60.433112999999999</c:v>
                </c:pt>
                <c:pt idx="334">
                  <c:v>60.888939000000001</c:v>
                </c:pt>
                <c:pt idx="335">
                  <c:v>61.478755999999997</c:v>
                </c:pt>
                <c:pt idx="336">
                  <c:v>61.918610000000001</c:v>
                </c:pt>
                <c:pt idx="337">
                  <c:v>61.840954000000004</c:v>
                </c:pt>
                <c:pt idx="338">
                  <c:v>60.702643999999999</c:v>
                </c:pt>
                <c:pt idx="339">
                  <c:v>60.969977999999998</c:v>
                </c:pt>
                <c:pt idx="340">
                  <c:v>60.969977999999998</c:v>
                </c:pt>
                <c:pt idx="341">
                  <c:v>61.06485</c:v>
                </c:pt>
                <c:pt idx="342">
                  <c:v>61.038944000000001</c:v>
                </c:pt>
                <c:pt idx="343">
                  <c:v>61.383918999999999</c:v>
                </c:pt>
                <c:pt idx="344">
                  <c:v>61.444302</c:v>
                </c:pt>
                <c:pt idx="345">
                  <c:v>61.392558999999999</c:v>
                </c:pt>
                <c:pt idx="346">
                  <c:v>61.530521</c:v>
                </c:pt>
                <c:pt idx="347">
                  <c:v>61.289070000000002</c:v>
                </c:pt>
                <c:pt idx="348">
                  <c:v>61.194191000000004</c:v>
                </c:pt>
                <c:pt idx="349">
                  <c:v>61.323551000000002</c:v>
                </c:pt>
                <c:pt idx="350">
                  <c:v>60.711272999999998</c:v>
                </c:pt>
                <c:pt idx="351">
                  <c:v>60.625045999999998</c:v>
                </c:pt>
                <c:pt idx="352">
                  <c:v>60.556038000000001</c:v>
                </c:pt>
                <c:pt idx="353">
                  <c:v>60.935493000000001</c:v>
                </c:pt>
                <c:pt idx="354">
                  <c:v>60.702643999999999</c:v>
                </c:pt>
                <c:pt idx="355">
                  <c:v>60.719878999999999</c:v>
                </c:pt>
                <c:pt idx="356">
                  <c:v>60.803780000000003</c:v>
                </c:pt>
                <c:pt idx="357">
                  <c:v>60.847011999999999</c:v>
                </c:pt>
                <c:pt idx="358">
                  <c:v>60.345424999999999</c:v>
                </c:pt>
                <c:pt idx="359">
                  <c:v>60.483798999999998</c:v>
                </c:pt>
                <c:pt idx="360">
                  <c:v>60.362712999999999</c:v>
                </c:pt>
                <c:pt idx="361">
                  <c:v>60.570281999999999</c:v>
                </c:pt>
                <c:pt idx="362">
                  <c:v>60.855685999999999</c:v>
                </c:pt>
                <c:pt idx="363">
                  <c:v>61.443717999999997</c:v>
                </c:pt>
                <c:pt idx="364">
                  <c:v>61.305370000000003</c:v>
                </c:pt>
                <c:pt idx="365">
                  <c:v>61.530216000000003</c:v>
                </c:pt>
                <c:pt idx="366">
                  <c:v>61.478298000000002</c:v>
                </c:pt>
                <c:pt idx="367">
                  <c:v>61.123775000000002</c:v>
                </c:pt>
                <c:pt idx="368">
                  <c:v>61.054558</c:v>
                </c:pt>
                <c:pt idx="369">
                  <c:v>60.751880999999997</c:v>
                </c:pt>
                <c:pt idx="370">
                  <c:v>60.535690000000002</c:v>
                </c:pt>
                <c:pt idx="371">
                  <c:v>60.276252999999997</c:v>
                </c:pt>
                <c:pt idx="372">
                  <c:v>60.596229999999998</c:v>
                </c:pt>
                <c:pt idx="373">
                  <c:v>60.803780000000003</c:v>
                </c:pt>
                <c:pt idx="374">
                  <c:v>61.227539</c:v>
                </c:pt>
                <c:pt idx="375">
                  <c:v>60.795147</c:v>
                </c:pt>
                <c:pt idx="376">
                  <c:v>60.527045999999999</c:v>
                </c:pt>
                <c:pt idx="377">
                  <c:v>60.042763000000001</c:v>
                </c:pt>
                <c:pt idx="378">
                  <c:v>60.492832</c:v>
                </c:pt>
                <c:pt idx="379">
                  <c:v>60.510142999999999</c:v>
                </c:pt>
                <c:pt idx="380">
                  <c:v>61.828235999999997</c:v>
                </c:pt>
                <c:pt idx="381">
                  <c:v>62.209763000000002</c:v>
                </c:pt>
                <c:pt idx="382">
                  <c:v>61.906281</c:v>
                </c:pt>
                <c:pt idx="383">
                  <c:v>61.177875999999998</c:v>
                </c:pt>
                <c:pt idx="384">
                  <c:v>60.935065999999999</c:v>
                </c:pt>
                <c:pt idx="385">
                  <c:v>61.073807000000002</c:v>
                </c:pt>
                <c:pt idx="386">
                  <c:v>61.594085999999997</c:v>
                </c:pt>
                <c:pt idx="387">
                  <c:v>61.732849000000002</c:v>
                </c:pt>
                <c:pt idx="388">
                  <c:v>62.001666999999998</c:v>
                </c:pt>
                <c:pt idx="389">
                  <c:v>62.322490999999999</c:v>
                </c:pt>
                <c:pt idx="390">
                  <c:v>62.556652</c:v>
                </c:pt>
                <c:pt idx="391">
                  <c:v>63.233016999999997</c:v>
                </c:pt>
                <c:pt idx="392">
                  <c:v>63.181007000000001</c:v>
                </c:pt>
                <c:pt idx="393">
                  <c:v>63.328406999999999</c:v>
                </c:pt>
                <c:pt idx="394">
                  <c:v>62.946865000000003</c:v>
                </c:pt>
                <c:pt idx="395">
                  <c:v>62.903500000000001</c:v>
                </c:pt>
                <c:pt idx="396">
                  <c:v>63.276386000000002</c:v>
                </c:pt>
                <c:pt idx="397">
                  <c:v>63.640574999999998</c:v>
                </c:pt>
                <c:pt idx="398">
                  <c:v>63.269424000000001</c:v>
                </c:pt>
                <c:pt idx="399">
                  <c:v>62.939140000000002</c:v>
                </c:pt>
                <c:pt idx="400">
                  <c:v>63.304203000000001</c:v>
                </c:pt>
                <c:pt idx="401">
                  <c:v>62.765289000000003</c:v>
                </c:pt>
                <c:pt idx="402">
                  <c:v>62.947837999999997</c:v>
                </c:pt>
                <c:pt idx="403">
                  <c:v>62.791386000000003</c:v>
                </c:pt>
                <c:pt idx="404">
                  <c:v>62.487141000000001</c:v>
                </c:pt>
                <c:pt idx="405">
                  <c:v>62.947837999999997</c:v>
                </c:pt>
                <c:pt idx="406">
                  <c:v>63.130355999999999</c:v>
                </c:pt>
                <c:pt idx="407">
                  <c:v>63.017375999999999</c:v>
                </c:pt>
                <c:pt idx="408">
                  <c:v>63.104275000000001</c:v>
                </c:pt>
                <c:pt idx="409">
                  <c:v>62.982577999999997</c:v>
                </c:pt>
                <c:pt idx="410">
                  <c:v>63.141177999999996</c:v>
                </c:pt>
                <c:pt idx="411">
                  <c:v>63.019218000000002</c:v>
                </c:pt>
                <c:pt idx="412">
                  <c:v>62.932071999999998</c:v>
                </c:pt>
                <c:pt idx="413">
                  <c:v>63.193458999999997</c:v>
                </c:pt>
                <c:pt idx="414">
                  <c:v>63.123775000000002</c:v>
                </c:pt>
                <c:pt idx="415">
                  <c:v>63.524616000000002</c:v>
                </c:pt>
                <c:pt idx="416">
                  <c:v>63.463630999999999</c:v>
                </c:pt>
                <c:pt idx="417">
                  <c:v>63.507164000000003</c:v>
                </c:pt>
                <c:pt idx="418">
                  <c:v>63.611732000000003</c:v>
                </c:pt>
                <c:pt idx="419">
                  <c:v>63.629192000000003</c:v>
                </c:pt>
                <c:pt idx="420">
                  <c:v>63.158611000000001</c:v>
                </c:pt>
                <c:pt idx="421">
                  <c:v>62.783928000000003</c:v>
                </c:pt>
                <c:pt idx="422">
                  <c:v>61.938662999999998</c:v>
                </c:pt>
                <c:pt idx="423">
                  <c:v>61.886395</c:v>
                </c:pt>
                <c:pt idx="424">
                  <c:v>61.886395</c:v>
                </c:pt>
                <c:pt idx="425">
                  <c:v>61.529114</c:v>
                </c:pt>
                <c:pt idx="426">
                  <c:v>61.703387999999997</c:v>
                </c:pt>
                <c:pt idx="427">
                  <c:v>62.478943000000001</c:v>
                </c:pt>
                <c:pt idx="428">
                  <c:v>62.078094</c:v>
                </c:pt>
                <c:pt idx="429">
                  <c:v>62.165218000000003</c:v>
                </c:pt>
                <c:pt idx="430">
                  <c:v>62.426647000000003</c:v>
                </c:pt>
                <c:pt idx="431">
                  <c:v>62.356949</c:v>
                </c:pt>
                <c:pt idx="432">
                  <c:v>62.025813999999997</c:v>
                </c:pt>
                <c:pt idx="433">
                  <c:v>61.912514000000002</c:v>
                </c:pt>
                <c:pt idx="434">
                  <c:v>62.383087000000003</c:v>
                </c:pt>
                <c:pt idx="435">
                  <c:v>62.426647000000003</c:v>
                </c:pt>
                <c:pt idx="436">
                  <c:v>62.261077999999998</c:v>
                </c:pt>
                <c:pt idx="437">
                  <c:v>62.156525000000002</c:v>
                </c:pt>
                <c:pt idx="438">
                  <c:v>61.903812000000002</c:v>
                </c:pt>
                <c:pt idx="439">
                  <c:v>62.033974000000001</c:v>
                </c:pt>
                <c:pt idx="440">
                  <c:v>61.798091999999997</c:v>
                </c:pt>
                <c:pt idx="441">
                  <c:v>61.518554999999999</c:v>
                </c:pt>
                <c:pt idx="442">
                  <c:v>61.579700000000003</c:v>
                </c:pt>
                <c:pt idx="443">
                  <c:v>61.273933</c:v>
                </c:pt>
                <c:pt idx="444">
                  <c:v>61.710762000000003</c:v>
                </c:pt>
                <c:pt idx="445">
                  <c:v>61.588444000000003</c:v>
                </c:pt>
                <c:pt idx="446">
                  <c:v>61.824306</c:v>
                </c:pt>
                <c:pt idx="447">
                  <c:v>61.553493000000003</c:v>
                </c:pt>
                <c:pt idx="448">
                  <c:v>61.151629999999997</c:v>
                </c:pt>
                <c:pt idx="449">
                  <c:v>60.557602000000003</c:v>
                </c:pt>
                <c:pt idx="450">
                  <c:v>61.046795000000003</c:v>
                </c:pt>
                <c:pt idx="451">
                  <c:v>60.837139000000001</c:v>
                </c:pt>
                <c:pt idx="452">
                  <c:v>60.147010999999999</c:v>
                </c:pt>
                <c:pt idx="453">
                  <c:v>59.465611000000003</c:v>
                </c:pt>
                <c:pt idx="454">
                  <c:v>59.552970999999999</c:v>
                </c:pt>
                <c:pt idx="455">
                  <c:v>59.622849000000002</c:v>
                </c:pt>
                <c:pt idx="456">
                  <c:v>58.382342999999999</c:v>
                </c:pt>
                <c:pt idx="457">
                  <c:v>59.841254999999997</c:v>
                </c:pt>
                <c:pt idx="458">
                  <c:v>59.66169</c:v>
                </c:pt>
                <c:pt idx="459">
                  <c:v>59.521510999999997</c:v>
                </c:pt>
                <c:pt idx="460">
                  <c:v>58.943404999999998</c:v>
                </c:pt>
                <c:pt idx="461">
                  <c:v>58.242629999999998</c:v>
                </c:pt>
                <c:pt idx="462">
                  <c:v>58.198813999999999</c:v>
                </c:pt>
                <c:pt idx="463">
                  <c:v>57.46302</c:v>
                </c:pt>
                <c:pt idx="464">
                  <c:v>58.207591999999998</c:v>
                </c:pt>
                <c:pt idx="465">
                  <c:v>58.610534999999999</c:v>
                </c:pt>
                <c:pt idx="466">
                  <c:v>58.593021</c:v>
                </c:pt>
                <c:pt idx="467">
                  <c:v>57.46302</c:v>
                </c:pt>
                <c:pt idx="468">
                  <c:v>57.734572999999997</c:v>
                </c:pt>
                <c:pt idx="469">
                  <c:v>57.638226000000003</c:v>
                </c:pt>
                <c:pt idx="470">
                  <c:v>57.603180000000002</c:v>
                </c:pt>
                <c:pt idx="471">
                  <c:v>57.314121</c:v>
                </c:pt>
                <c:pt idx="472">
                  <c:v>57.375430999999999</c:v>
                </c:pt>
                <c:pt idx="473">
                  <c:v>57.778362000000001</c:v>
                </c:pt>
                <c:pt idx="474">
                  <c:v>57.988585999999998</c:v>
                </c:pt>
                <c:pt idx="475">
                  <c:v>58.330222999999997</c:v>
                </c:pt>
                <c:pt idx="476">
                  <c:v>58.155028999999999</c:v>
                </c:pt>
                <c:pt idx="477">
                  <c:v>58.093704000000002</c:v>
                </c:pt>
                <c:pt idx="478">
                  <c:v>57.901001000000001</c:v>
                </c:pt>
                <c:pt idx="479">
                  <c:v>58.286427000000003</c:v>
                </c:pt>
                <c:pt idx="480">
                  <c:v>58.400303000000001</c:v>
                </c:pt>
                <c:pt idx="481">
                  <c:v>59.117092</c:v>
                </c:pt>
                <c:pt idx="482">
                  <c:v>58.660305000000001</c:v>
                </c:pt>
                <c:pt idx="483">
                  <c:v>59.213706999999999</c:v>
                </c:pt>
                <c:pt idx="484">
                  <c:v>58.915035000000003</c:v>
                </c:pt>
                <c:pt idx="485">
                  <c:v>59.257629000000001</c:v>
                </c:pt>
                <c:pt idx="486">
                  <c:v>59.161003000000001</c:v>
                </c:pt>
                <c:pt idx="487">
                  <c:v>59.152225000000001</c:v>
                </c:pt>
                <c:pt idx="488">
                  <c:v>59.521168000000003</c:v>
                </c:pt>
                <c:pt idx="489">
                  <c:v>59.415737</c:v>
                </c:pt>
                <c:pt idx="490">
                  <c:v>60.039417</c:v>
                </c:pt>
                <c:pt idx="491">
                  <c:v>59.398167000000001</c:v>
                </c:pt>
                <c:pt idx="492">
                  <c:v>59.152225000000001</c:v>
                </c:pt>
                <c:pt idx="493">
                  <c:v>59.336674000000002</c:v>
                </c:pt>
                <c:pt idx="494">
                  <c:v>59.600203999999998</c:v>
                </c:pt>
                <c:pt idx="495">
                  <c:v>59.714401000000002</c:v>
                </c:pt>
                <c:pt idx="496">
                  <c:v>59.784683000000001</c:v>
                </c:pt>
                <c:pt idx="497">
                  <c:v>59.793467999999997</c:v>
                </c:pt>
                <c:pt idx="498">
                  <c:v>59.327903999999997</c:v>
                </c:pt>
                <c:pt idx="499">
                  <c:v>59.327903999999997</c:v>
                </c:pt>
                <c:pt idx="500">
                  <c:v>59.213706999999999</c:v>
                </c:pt>
                <c:pt idx="501">
                  <c:v>59.354267</c:v>
                </c:pt>
                <c:pt idx="502">
                  <c:v>59.539245999999999</c:v>
                </c:pt>
                <c:pt idx="503">
                  <c:v>59.680176000000003</c:v>
                </c:pt>
                <c:pt idx="504">
                  <c:v>59.733032000000001</c:v>
                </c:pt>
                <c:pt idx="505">
                  <c:v>59.926822999999999</c:v>
                </c:pt>
                <c:pt idx="506">
                  <c:v>59.803519999999999</c:v>
                </c:pt>
                <c:pt idx="507">
                  <c:v>59.301392</c:v>
                </c:pt>
                <c:pt idx="508">
                  <c:v>58.957863000000003</c:v>
                </c:pt>
                <c:pt idx="509">
                  <c:v>58.490977999999998</c:v>
                </c:pt>
                <c:pt idx="510">
                  <c:v>58.764052999999997</c:v>
                </c:pt>
                <c:pt idx="511">
                  <c:v>59.230919</c:v>
                </c:pt>
                <c:pt idx="512">
                  <c:v>59.142845000000001</c:v>
                </c:pt>
                <c:pt idx="513">
                  <c:v>58.781689</c:v>
                </c:pt>
                <c:pt idx="514">
                  <c:v>58.684787999999998</c:v>
                </c:pt>
                <c:pt idx="515">
                  <c:v>59.257370000000002</c:v>
                </c:pt>
                <c:pt idx="516">
                  <c:v>59.336627999999997</c:v>
                </c:pt>
                <c:pt idx="517">
                  <c:v>59.583286000000001</c:v>
                </c:pt>
                <c:pt idx="518">
                  <c:v>59.970889999999997</c:v>
                </c:pt>
                <c:pt idx="519">
                  <c:v>59.944462000000001</c:v>
                </c:pt>
                <c:pt idx="520">
                  <c:v>59.662562999999999</c:v>
                </c:pt>
                <c:pt idx="521">
                  <c:v>59.706595999999998</c:v>
                </c:pt>
                <c:pt idx="522">
                  <c:v>59.675700999999997</c:v>
                </c:pt>
                <c:pt idx="523">
                  <c:v>59.843533000000001</c:v>
                </c:pt>
                <c:pt idx="524">
                  <c:v>59.569690999999999</c:v>
                </c:pt>
                <c:pt idx="525">
                  <c:v>60.196823000000002</c:v>
                </c:pt>
                <c:pt idx="526">
                  <c:v>60.135002</c:v>
                </c:pt>
                <c:pt idx="527">
                  <c:v>60.435333</c:v>
                </c:pt>
                <c:pt idx="528">
                  <c:v>60.815147000000003</c:v>
                </c:pt>
                <c:pt idx="529">
                  <c:v>61.239142999999999</c:v>
                </c:pt>
                <c:pt idx="530">
                  <c:v>61.292126000000003</c:v>
                </c:pt>
                <c:pt idx="531">
                  <c:v>60.982990000000001</c:v>
                </c:pt>
                <c:pt idx="532">
                  <c:v>61.000641000000002</c:v>
                </c:pt>
                <c:pt idx="533">
                  <c:v>60.894660999999999</c:v>
                </c:pt>
                <c:pt idx="534">
                  <c:v>61.495285000000003</c:v>
                </c:pt>
                <c:pt idx="535">
                  <c:v>62.122428999999997</c:v>
                </c:pt>
                <c:pt idx="536">
                  <c:v>61.592467999999997</c:v>
                </c:pt>
                <c:pt idx="537">
                  <c:v>61.618957999999999</c:v>
                </c:pt>
                <c:pt idx="538">
                  <c:v>61.486465000000003</c:v>
                </c:pt>
                <c:pt idx="539">
                  <c:v>61.689621000000002</c:v>
                </c:pt>
                <c:pt idx="540">
                  <c:v>61.415790999999999</c:v>
                </c:pt>
                <c:pt idx="541">
                  <c:v>61.813277999999997</c:v>
                </c:pt>
                <c:pt idx="542">
                  <c:v>61.910446</c:v>
                </c:pt>
                <c:pt idx="543">
                  <c:v>62.007598999999999</c:v>
                </c:pt>
                <c:pt idx="544">
                  <c:v>61.962418</c:v>
                </c:pt>
                <c:pt idx="545">
                  <c:v>62.254714999999997</c:v>
                </c:pt>
                <c:pt idx="546">
                  <c:v>62.591267000000002</c:v>
                </c:pt>
                <c:pt idx="547">
                  <c:v>62.980972000000001</c:v>
                </c:pt>
                <c:pt idx="548">
                  <c:v>62.989806999999999</c:v>
                </c:pt>
                <c:pt idx="549">
                  <c:v>62.582417</c:v>
                </c:pt>
                <c:pt idx="550">
                  <c:v>62.555824000000001</c:v>
                </c:pt>
                <c:pt idx="551">
                  <c:v>62.08643</c:v>
                </c:pt>
                <c:pt idx="552">
                  <c:v>62.697535999999999</c:v>
                </c:pt>
                <c:pt idx="553">
                  <c:v>62.856968000000002</c:v>
                </c:pt>
                <c:pt idx="554">
                  <c:v>62.768405999999999</c:v>
                </c:pt>
                <c:pt idx="555">
                  <c:v>63.547801999999997</c:v>
                </c:pt>
                <c:pt idx="556">
                  <c:v>63.344093000000001</c:v>
                </c:pt>
                <c:pt idx="557">
                  <c:v>62.954411</c:v>
                </c:pt>
                <c:pt idx="558">
                  <c:v>63.344093000000001</c:v>
                </c:pt>
                <c:pt idx="559">
                  <c:v>63.220100000000002</c:v>
                </c:pt>
                <c:pt idx="560">
                  <c:v>63.034126000000001</c:v>
                </c:pt>
                <c:pt idx="561">
                  <c:v>63.459243999999998</c:v>
                </c:pt>
                <c:pt idx="562">
                  <c:v>63.565510000000003</c:v>
                </c:pt>
                <c:pt idx="563">
                  <c:v>63.370663</c:v>
                </c:pt>
                <c:pt idx="564">
                  <c:v>63.406089999999999</c:v>
                </c:pt>
                <c:pt idx="565">
                  <c:v>63.675136999999999</c:v>
                </c:pt>
                <c:pt idx="566">
                  <c:v>63.826115000000001</c:v>
                </c:pt>
                <c:pt idx="567">
                  <c:v>63.897148000000001</c:v>
                </c:pt>
                <c:pt idx="568">
                  <c:v>63.550826999999998</c:v>
                </c:pt>
                <c:pt idx="569">
                  <c:v>62.716163999999999</c:v>
                </c:pt>
                <c:pt idx="570">
                  <c:v>62.343212000000001</c:v>
                </c:pt>
                <c:pt idx="571">
                  <c:v>62.112343000000003</c:v>
                </c:pt>
                <c:pt idx="572">
                  <c:v>62.245528999999998</c:v>
                </c:pt>
                <c:pt idx="573">
                  <c:v>62.378731000000002</c:v>
                </c:pt>
                <c:pt idx="574">
                  <c:v>63.035820000000001</c:v>
                </c:pt>
                <c:pt idx="575">
                  <c:v>63.071326999999997</c:v>
                </c:pt>
                <c:pt idx="576">
                  <c:v>62.955910000000003</c:v>
                </c:pt>
                <c:pt idx="577">
                  <c:v>62.920394999999999</c:v>
                </c:pt>
                <c:pt idx="578">
                  <c:v>63.231186000000001</c:v>
                </c:pt>
                <c:pt idx="579">
                  <c:v>63.337727000000001</c:v>
                </c:pt>
                <c:pt idx="580">
                  <c:v>63.337727000000001</c:v>
                </c:pt>
                <c:pt idx="581">
                  <c:v>63.035820000000001</c:v>
                </c:pt>
                <c:pt idx="582">
                  <c:v>62.751671000000002</c:v>
                </c:pt>
                <c:pt idx="583">
                  <c:v>62.769435999999999</c:v>
                </c:pt>
                <c:pt idx="584">
                  <c:v>63.293326999999998</c:v>
                </c:pt>
                <c:pt idx="585">
                  <c:v>63.444293999999999</c:v>
                </c:pt>
                <c:pt idx="586">
                  <c:v>63.266689</c:v>
                </c:pt>
                <c:pt idx="587">
                  <c:v>63.238197</c:v>
                </c:pt>
                <c:pt idx="588">
                  <c:v>63.442928000000002</c:v>
                </c:pt>
                <c:pt idx="589">
                  <c:v>63.060172999999999</c:v>
                </c:pt>
                <c:pt idx="590">
                  <c:v>62.606174000000003</c:v>
                </c:pt>
                <c:pt idx="591">
                  <c:v>62.997860000000003</c:v>
                </c:pt>
                <c:pt idx="592">
                  <c:v>63.656582</c:v>
                </c:pt>
                <c:pt idx="593">
                  <c:v>63.362827000000003</c:v>
                </c:pt>
                <c:pt idx="594">
                  <c:v>63.603152999999999</c:v>
                </c:pt>
                <c:pt idx="595">
                  <c:v>63.914741999999997</c:v>
                </c:pt>
                <c:pt idx="596">
                  <c:v>63.852440000000001</c:v>
                </c:pt>
                <c:pt idx="597">
                  <c:v>63.701107</c:v>
                </c:pt>
                <c:pt idx="598">
                  <c:v>63.514149000000003</c:v>
                </c:pt>
                <c:pt idx="599">
                  <c:v>63.763404999999999</c:v>
                </c:pt>
                <c:pt idx="600">
                  <c:v>63.843525</c:v>
                </c:pt>
                <c:pt idx="601">
                  <c:v>64.155097999999995</c:v>
                </c:pt>
                <c:pt idx="602">
                  <c:v>63.442928000000002</c:v>
                </c:pt>
                <c:pt idx="603">
                  <c:v>63.158076999999999</c:v>
                </c:pt>
                <c:pt idx="604">
                  <c:v>63.140296999999997</c:v>
                </c:pt>
                <c:pt idx="605">
                  <c:v>62.036472000000003</c:v>
                </c:pt>
                <c:pt idx="606">
                  <c:v>62.045363999999999</c:v>
                </c:pt>
                <c:pt idx="607">
                  <c:v>61.671481999999997</c:v>
                </c:pt>
                <c:pt idx="608">
                  <c:v>62.424796999999998</c:v>
                </c:pt>
                <c:pt idx="609">
                  <c:v>62.201675000000002</c:v>
                </c:pt>
                <c:pt idx="610">
                  <c:v>61.791103</c:v>
                </c:pt>
                <c:pt idx="611">
                  <c:v>61.916058</c:v>
                </c:pt>
                <c:pt idx="612">
                  <c:v>61.478703000000003</c:v>
                </c:pt>
                <c:pt idx="613">
                  <c:v>61.005645999999999</c:v>
                </c:pt>
                <c:pt idx="614">
                  <c:v>60.934230999999997</c:v>
                </c:pt>
                <c:pt idx="615">
                  <c:v>61.603664000000002</c:v>
                </c:pt>
                <c:pt idx="616">
                  <c:v>62.228442999999999</c:v>
                </c:pt>
                <c:pt idx="617">
                  <c:v>62.549751000000001</c:v>
                </c:pt>
                <c:pt idx="618">
                  <c:v>62.389091000000001</c:v>
                </c:pt>
                <c:pt idx="619">
                  <c:v>62.317703000000002</c:v>
                </c:pt>
                <c:pt idx="620">
                  <c:v>61.773232</c:v>
                </c:pt>
                <c:pt idx="621">
                  <c:v>61.487636999999999</c:v>
                </c:pt>
                <c:pt idx="622">
                  <c:v>61.434066999999999</c:v>
                </c:pt>
                <c:pt idx="623">
                  <c:v>61.835704999999997</c:v>
                </c:pt>
                <c:pt idx="624">
                  <c:v>61.791103</c:v>
                </c:pt>
                <c:pt idx="625">
                  <c:v>62.282009000000002</c:v>
                </c:pt>
                <c:pt idx="626">
                  <c:v>62.933571000000001</c:v>
                </c:pt>
                <c:pt idx="627">
                  <c:v>62.790745000000001</c:v>
                </c:pt>
                <c:pt idx="628">
                  <c:v>62.817528000000003</c:v>
                </c:pt>
                <c:pt idx="629">
                  <c:v>62.655548000000003</c:v>
                </c:pt>
                <c:pt idx="630">
                  <c:v>62.959800999999999</c:v>
                </c:pt>
                <c:pt idx="631">
                  <c:v>62.700297999999997</c:v>
                </c:pt>
                <c:pt idx="632">
                  <c:v>63.111919</c:v>
                </c:pt>
                <c:pt idx="633">
                  <c:v>63.836708000000002</c:v>
                </c:pt>
                <c:pt idx="634">
                  <c:v>63.729351000000001</c:v>
                </c:pt>
                <c:pt idx="635">
                  <c:v>64.006752000000006</c:v>
                </c:pt>
                <c:pt idx="636">
                  <c:v>63.120868999999999</c:v>
                </c:pt>
                <c:pt idx="637">
                  <c:v>62.950839999999999</c:v>
                </c:pt>
                <c:pt idx="638">
                  <c:v>62.727145999999998</c:v>
                </c:pt>
                <c:pt idx="639">
                  <c:v>61.984447000000003</c:v>
                </c:pt>
                <c:pt idx="640">
                  <c:v>61.814422999999998</c:v>
                </c:pt>
                <c:pt idx="641">
                  <c:v>62.217106000000001</c:v>
                </c:pt>
                <c:pt idx="642">
                  <c:v>62.396056999999999</c:v>
                </c:pt>
                <c:pt idx="643">
                  <c:v>62.807693</c:v>
                </c:pt>
                <c:pt idx="644">
                  <c:v>62.145508</c:v>
                </c:pt>
                <c:pt idx="645">
                  <c:v>61.420692000000003</c:v>
                </c:pt>
                <c:pt idx="646">
                  <c:v>62.002335000000002</c:v>
                </c:pt>
                <c:pt idx="647">
                  <c:v>62.610821000000001</c:v>
                </c:pt>
                <c:pt idx="648">
                  <c:v>62.664490000000001</c:v>
                </c:pt>
                <c:pt idx="649">
                  <c:v>62.959800999999999</c:v>
                </c:pt>
                <c:pt idx="650">
                  <c:v>62.995682000000002</c:v>
                </c:pt>
                <c:pt idx="651">
                  <c:v>63.264828000000001</c:v>
                </c:pt>
                <c:pt idx="652">
                  <c:v>63.928702999999999</c:v>
                </c:pt>
                <c:pt idx="653">
                  <c:v>63.453220000000002</c:v>
                </c:pt>
                <c:pt idx="654">
                  <c:v>63.471156999999998</c:v>
                </c:pt>
                <c:pt idx="655">
                  <c:v>62.789352000000001</c:v>
                </c:pt>
                <c:pt idx="656">
                  <c:v>62.753467999999998</c:v>
                </c:pt>
                <c:pt idx="657">
                  <c:v>62.852158000000003</c:v>
                </c:pt>
                <c:pt idx="658">
                  <c:v>63.273784999999997</c:v>
                </c:pt>
                <c:pt idx="659">
                  <c:v>62.834183000000003</c:v>
                </c:pt>
                <c:pt idx="660">
                  <c:v>62.941867999999999</c:v>
                </c:pt>
                <c:pt idx="661">
                  <c:v>62.737698000000002</c:v>
                </c:pt>
                <c:pt idx="662">
                  <c:v>63.070473</c:v>
                </c:pt>
                <c:pt idx="663">
                  <c:v>62.395885</c:v>
                </c:pt>
                <c:pt idx="664">
                  <c:v>62.809638999999997</c:v>
                </c:pt>
                <c:pt idx="665">
                  <c:v>62.962539999999997</c:v>
                </c:pt>
                <c:pt idx="666">
                  <c:v>62.791649</c:v>
                </c:pt>
                <c:pt idx="667">
                  <c:v>63.007511000000001</c:v>
                </c:pt>
                <c:pt idx="668">
                  <c:v>62.836624</c:v>
                </c:pt>
                <c:pt idx="669">
                  <c:v>62.278953999999999</c:v>
                </c:pt>
                <c:pt idx="670">
                  <c:v>62.692718999999997</c:v>
                </c:pt>
                <c:pt idx="671">
                  <c:v>62.557792999999997</c:v>
                </c:pt>
                <c:pt idx="672">
                  <c:v>61.577354</c:v>
                </c:pt>
                <c:pt idx="673">
                  <c:v>61.631329000000001</c:v>
                </c:pt>
                <c:pt idx="674">
                  <c:v>61.190593999999997</c:v>
                </c:pt>
                <c:pt idx="675">
                  <c:v>61.172618999999997</c:v>
                </c:pt>
                <c:pt idx="676">
                  <c:v>60.713881999999998</c:v>
                </c:pt>
                <c:pt idx="677">
                  <c:v>60.749851</c:v>
                </c:pt>
                <c:pt idx="678">
                  <c:v>60.974735000000003</c:v>
                </c:pt>
                <c:pt idx="679">
                  <c:v>60.920749999999998</c:v>
                </c:pt>
                <c:pt idx="680">
                  <c:v>61.118651999999997</c:v>
                </c:pt>
                <c:pt idx="681">
                  <c:v>60.399059000000001</c:v>
                </c:pt>
                <c:pt idx="682">
                  <c:v>59.589554</c:v>
                </c:pt>
                <c:pt idx="683">
                  <c:v>59.715465999999999</c:v>
                </c:pt>
                <c:pt idx="684">
                  <c:v>59.733471000000002</c:v>
                </c:pt>
                <c:pt idx="685">
                  <c:v>60.336112999999997</c:v>
                </c:pt>
                <c:pt idx="686">
                  <c:v>59.886378999999998</c:v>
                </c:pt>
                <c:pt idx="687">
                  <c:v>59.643517000000003</c:v>
                </c:pt>
                <c:pt idx="688">
                  <c:v>59.157809999999998</c:v>
                </c:pt>
                <c:pt idx="689">
                  <c:v>59.427647</c:v>
                </c:pt>
                <c:pt idx="690">
                  <c:v>59.553573999999998</c:v>
                </c:pt>
                <c:pt idx="691">
                  <c:v>59.517592999999998</c:v>
                </c:pt>
                <c:pt idx="692">
                  <c:v>59.553673000000003</c:v>
                </c:pt>
                <c:pt idx="693">
                  <c:v>59.526603999999999</c:v>
                </c:pt>
                <c:pt idx="694">
                  <c:v>58.886249999999997</c:v>
                </c:pt>
                <c:pt idx="695">
                  <c:v>58.110599999999998</c:v>
                </c:pt>
                <c:pt idx="696">
                  <c:v>58.272945</c:v>
                </c:pt>
                <c:pt idx="697">
                  <c:v>57.930218000000004</c:v>
                </c:pt>
                <c:pt idx="698">
                  <c:v>58.056496000000003</c:v>
                </c:pt>
                <c:pt idx="699">
                  <c:v>57.226711000000002</c:v>
                </c:pt>
                <c:pt idx="700">
                  <c:v>57.632579999999997</c:v>
                </c:pt>
                <c:pt idx="701">
                  <c:v>57.010261999999997</c:v>
                </c:pt>
                <c:pt idx="702">
                  <c:v>56.550277999999999</c:v>
                </c:pt>
                <c:pt idx="703">
                  <c:v>56.577334999999998</c:v>
                </c:pt>
                <c:pt idx="704">
                  <c:v>56.604385000000001</c:v>
                </c:pt>
                <c:pt idx="705">
                  <c:v>56.856934000000003</c:v>
                </c:pt>
                <c:pt idx="706">
                  <c:v>56.82085</c:v>
                </c:pt>
                <c:pt idx="707">
                  <c:v>56.009117000000003</c:v>
                </c:pt>
                <c:pt idx="708">
                  <c:v>56.324795000000002</c:v>
                </c:pt>
                <c:pt idx="709">
                  <c:v>56.676552000000001</c:v>
                </c:pt>
                <c:pt idx="710">
                  <c:v>57.551417999999998</c:v>
                </c:pt>
                <c:pt idx="711">
                  <c:v>57.630108</c:v>
                </c:pt>
                <c:pt idx="712">
                  <c:v>56.436076999999997</c:v>
                </c:pt>
                <c:pt idx="713">
                  <c:v>56.653171999999998</c:v>
                </c:pt>
                <c:pt idx="714">
                  <c:v>56.734585000000003</c:v>
                </c:pt>
                <c:pt idx="715">
                  <c:v>55.857143000000001</c:v>
                </c:pt>
                <c:pt idx="716">
                  <c:v>55.549602999999998</c:v>
                </c:pt>
                <c:pt idx="717">
                  <c:v>55.549602999999998</c:v>
                </c:pt>
                <c:pt idx="718">
                  <c:v>54.816898000000002</c:v>
                </c:pt>
                <c:pt idx="719">
                  <c:v>54.699303</c:v>
                </c:pt>
                <c:pt idx="720">
                  <c:v>53.640960999999997</c:v>
                </c:pt>
                <c:pt idx="721">
                  <c:v>54.201782000000001</c:v>
                </c:pt>
                <c:pt idx="722">
                  <c:v>54.934486</c:v>
                </c:pt>
                <c:pt idx="723">
                  <c:v>55.667191000000003</c:v>
                </c:pt>
                <c:pt idx="724">
                  <c:v>55.875247999999999</c:v>
                </c:pt>
                <c:pt idx="725">
                  <c:v>54.844028000000002</c:v>
                </c:pt>
                <c:pt idx="726">
                  <c:v>54.545521000000001</c:v>
                </c:pt>
                <c:pt idx="727">
                  <c:v>54.871174000000003</c:v>
                </c:pt>
                <c:pt idx="728">
                  <c:v>54.952582999999997</c:v>
                </c:pt>
                <c:pt idx="729">
                  <c:v>54.446013999999998</c:v>
                </c:pt>
                <c:pt idx="730">
                  <c:v>55.006855000000002</c:v>
                </c:pt>
                <c:pt idx="731">
                  <c:v>55.432003000000002</c:v>
                </c:pt>
                <c:pt idx="732">
                  <c:v>55.631019999999999</c:v>
                </c:pt>
                <c:pt idx="733">
                  <c:v>55.558639999999997</c:v>
                </c:pt>
                <c:pt idx="734">
                  <c:v>55.971657</c:v>
                </c:pt>
                <c:pt idx="735">
                  <c:v>56.198616000000001</c:v>
                </c:pt>
                <c:pt idx="736">
                  <c:v>54.773445000000002</c:v>
                </c:pt>
                <c:pt idx="737">
                  <c:v>54.383110000000002</c:v>
                </c:pt>
                <c:pt idx="738">
                  <c:v>54.020004</c:v>
                </c:pt>
                <c:pt idx="739">
                  <c:v>53.293812000000003</c:v>
                </c:pt>
                <c:pt idx="740">
                  <c:v>52.603928000000003</c:v>
                </c:pt>
                <c:pt idx="741">
                  <c:v>52.422381999999999</c:v>
                </c:pt>
                <c:pt idx="742">
                  <c:v>52.885325999999999</c:v>
                </c:pt>
                <c:pt idx="743">
                  <c:v>51.950347999999998</c:v>
                </c:pt>
                <c:pt idx="744">
                  <c:v>51.351238000000002</c:v>
                </c:pt>
                <c:pt idx="745">
                  <c:v>50.870128999999999</c:v>
                </c:pt>
                <c:pt idx="746">
                  <c:v>51.678019999999997</c:v>
                </c:pt>
                <c:pt idx="747">
                  <c:v>51.178764000000001</c:v>
                </c:pt>
                <c:pt idx="748">
                  <c:v>50.879207999999998</c:v>
                </c:pt>
                <c:pt idx="749">
                  <c:v>51.478316999999997</c:v>
                </c:pt>
                <c:pt idx="750">
                  <c:v>51.550941000000002</c:v>
                </c:pt>
                <c:pt idx="751">
                  <c:v>50.824745</c:v>
                </c:pt>
                <c:pt idx="752">
                  <c:v>51.106140000000003</c:v>
                </c:pt>
                <c:pt idx="753">
                  <c:v>50.180241000000002</c:v>
                </c:pt>
                <c:pt idx="754">
                  <c:v>49.735714000000002</c:v>
                </c:pt>
                <c:pt idx="755">
                  <c:v>50.19117</c:v>
                </c:pt>
                <c:pt idx="756">
                  <c:v>50.837924999999998</c:v>
                </c:pt>
                <c:pt idx="757">
                  <c:v>49.489776999999997</c:v>
                </c:pt>
                <c:pt idx="758">
                  <c:v>48.906792000000003</c:v>
                </c:pt>
                <c:pt idx="759">
                  <c:v>49.098080000000003</c:v>
                </c:pt>
                <c:pt idx="760">
                  <c:v>49.380454999999998</c:v>
                </c:pt>
                <c:pt idx="761">
                  <c:v>49.817695999999998</c:v>
                </c:pt>
                <c:pt idx="762">
                  <c:v>49.744827000000001</c:v>
                </c:pt>
                <c:pt idx="763">
                  <c:v>49.307594000000002</c:v>
                </c:pt>
                <c:pt idx="764">
                  <c:v>49.334923000000003</c:v>
                </c:pt>
                <c:pt idx="765">
                  <c:v>49.025210999999999</c:v>
                </c:pt>
                <c:pt idx="766">
                  <c:v>49.380454999999998</c:v>
                </c:pt>
                <c:pt idx="767">
                  <c:v>49.398674</c:v>
                </c:pt>
                <c:pt idx="768">
                  <c:v>49.854145000000003</c:v>
                </c:pt>
                <c:pt idx="769">
                  <c:v>49.635525000000001</c:v>
                </c:pt>
                <c:pt idx="770">
                  <c:v>50.582863000000003</c:v>
                </c:pt>
                <c:pt idx="771">
                  <c:v>51.302478999999998</c:v>
                </c:pt>
                <c:pt idx="772">
                  <c:v>51.147629000000002</c:v>
                </c:pt>
                <c:pt idx="773">
                  <c:v>51.566657999999997</c:v>
                </c:pt>
                <c:pt idx="774">
                  <c:v>51.074753000000001</c:v>
                </c:pt>
                <c:pt idx="775">
                  <c:v>50.699168999999998</c:v>
                </c:pt>
                <c:pt idx="776">
                  <c:v>50.781424999999999</c:v>
                </c:pt>
                <c:pt idx="777">
                  <c:v>50.562099000000003</c:v>
                </c:pt>
                <c:pt idx="778">
                  <c:v>49.968113000000002</c:v>
                </c:pt>
                <c:pt idx="779">
                  <c:v>50.415894000000002</c:v>
                </c:pt>
                <c:pt idx="780">
                  <c:v>50.004672999999997</c:v>
                </c:pt>
                <c:pt idx="781">
                  <c:v>49.611716999999999</c:v>
                </c:pt>
                <c:pt idx="782">
                  <c:v>49.200496999999999</c:v>
                </c:pt>
                <c:pt idx="783">
                  <c:v>47.555607000000002</c:v>
                </c:pt>
                <c:pt idx="784">
                  <c:v>47.418529999999997</c:v>
                </c:pt>
                <c:pt idx="785">
                  <c:v>48.122177000000001</c:v>
                </c:pt>
                <c:pt idx="786">
                  <c:v>48.414611999999998</c:v>
                </c:pt>
                <c:pt idx="787">
                  <c:v>48.560817999999998</c:v>
                </c:pt>
                <c:pt idx="788">
                  <c:v>47.701824000000002</c:v>
                </c:pt>
                <c:pt idx="789">
                  <c:v>48.240977999999998</c:v>
                </c:pt>
                <c:pt idx="790">
                  <c:v>48.661343000000002</c:v>
                </c:pt>
                <c:pt idx="791">
                  <c:v>48.716163999999999</c:v>
                </c:pt>
                <c:pt idx="792">
                  <c:v>48.149585999999999</c:v>
                </c:pt>
                <c:pt idx="793">
                  <c:v>48.103904999999997</c:v>
                </c:pt>
                <c:pt idx="794">
                  <c:v>48.515124999999998</c:v>
                </c:pt>
                <c:pt idx="795">
                  <c:v>48.716163999999999</c:v>
                </c:pt>
                <c:pt idx="796">
                  <c:v>49.293940999999997</c:v>
                </c:pt>
                <c:pt idx="797">
                  <c:v>49.358134999999997</c:v>
                </c:pt>
                <c:pt idx="798">
                  <c:v>49.037166999999997</c:v>
                </c:pt>
                <c:pt idx="799">
                  <c:v>48.991295000000001</c:v>
                </c:pt>
                <c:pt idx="800">
                  <c:v>48.807868999999997</c:v>
                </c:pt>
                <c:pt idx="801">
                  <c:v>49.101340999999998</c:v>
                </c:pt>
                <c:pt idx="802">
                  <c:v>49.275599999999997</c:v>
                </c:pt>
                <c:pt idx="803">
                  <c:v>49.798335999999999</c:v>
                </c:pt>
                <c:pt idx="804">
                  <c:v>49.422328999999998</c:v>
                </c:pt>
                <c:pt idx="805">
                  <c:v>49.844192999999997</c:v>
                </c:pt>
                <c:pt idx="806">
                  <c:v>49.348965</c:v>
                </c:pt>
                <c:pt idx="807">
                  <c:v>49.559902000000001</c:v>
                </c:pt>
                <c:pt idx="808">
                  <c:v>49.587414000000003</c:v>
                </c:pt>
                <c:pt idx="809">
                  <c:v>50.321083000000002</c:v>
                </c:pt>
                <c:pt idx="810">
                  <c:v>50.871346000000003</c:v>
                </c:pt>
                <c:pt idx="811">
                  <c:v>50.247726</c:v>
                </c:pt>
                <c:pt idx="812">
                  <c:v>50.311909</c:v>
                </c:pt>
                <c:pt idx="813">
                  <c:v>50.651240999999999</c:v>
                </c:pt>
                <c:pt idx="814">
                  <c:v>51.063934000000003</c:v>
                </c:pt>
                <c:pt idx="815">
                  <c:v>51.256526999999998</c:v>
                </c:pt>
                <c:pt idx="816">
                  <c:v>51.500369999999997</c:v>
                </c:pt>
                <c:pt idx="817">
                  <c:v>50.727451000000002</c:v>
                </c:pt>
                <c:pt idx="818">
                  <c:v>51.647582999999997</c:v>
                </c:pt>
                <c:pt idx="819">
                  <c:v>51.583179000000001</c:v>
                </c:pt>
                <c:pt idx="820">
                  <c:v>50.681438</c:v>
                </c:pt>
                <c:pt idx="821">
                  <c:v>51.040291000000003</c:v>
                </c:pt>
                <c:pt idx="822">
                  <c:v>50.764248000000002</c:v>
                </c:pt>
                <c:pt idx="823">
                  <c:v>51.362343000000003</c:v>
                </c:pt>
                <c:pt idx="824">
                  <c:v>50.525016999999998</c:v>
                </c:pt>
                <c:pt idx="825">
                  <c:v>51.288733999999998</c:v>
                </c:pt>
                <c:pt idx="826">
                  <c:v>51.187511000000001</c:v>
                </c:pt>
                <c:pt idx="827">
                  <c:v>50.985084999999998</c:v>
                </c:pt>
                <c:pt idx="828">
                  <c:v>50.386986</c:v>
                </c:pt>
                <c:pt idx="829">
                  <c:v>50.515816000000001</c:v>
                </c:pt>
                <c:pt idx="830">
                  <c:v>49.669285000000002</c:v>
                </c:pt>
                <c:pt idx="831">
                  <c:v>49.264412</c:v>
                </c:pt>
                <c:pt idx="832">
                  <c:v>49.347228999999999</c:v>
                </c:pt>
                <c:pt idx="833">
                  <c:v>49.181606000000002</c:v>
                </c:pt>
                <c:pt idx="834">
                  <c:v>49.816504999999999</c:v>
                </c:pt>
                <c:pt idx="835">
                  <c:v>49.503658000000001</c:v>
                </c:pt>
                <c:pt idx="836">
                  <c:v>49.061976999999999</c:v>
                </c:pt>
                <c:pt idx="837">
                  <c:v>49.227607999999996</c:v>
                </c:pt>
                <c:pt idx="838">
                  <c:v>48.592711999999999</c:v>
                </c:pt>
                <c:pt idx="839">
                  <c:v>48.101447999999998</c:v>
                </c:pt>
                <c:pt idx="840">
                  <c:v>48.046047000000002</c:v>
                </c:pt>
                <c:pt idx="841">
                  <c:v>47.076439000000001</c:v>
                </c:pt>
                <c:pt idx="842">
                  <c:v>48.036808000000001</c:v>
                </c:pt>
                <c:pt idx="843">
                  <c:v>47.833652000000001</c:v>
                </c:pt>
                <c:pt idx="844">
                  <c:v>47.999865999999997</c:v>
                </c:pt>
                <c:pt idx="845">
                  <c:v>47.787491000000003</c:v>
                </c:pt>
                <c:pt idx="846">
                  <c:v>47.381171999999999</c:v>
                </c:pt>
                <c:pt idx="847">
                  <c:v>47.796714999999999</c:v>
                </c:pt>
                <c:pt idx="848">
                  <c:v>47.464283000000002</c:v>
                </c:pt>
                <c:pt idx="849">
                  <c:v>47.279606000000001</c:v>
                </c:pt>
                <c:pt idx="850">
                  <c:v>47.445811999999997</c:v>
                </c:pt>
                <c:pt idx="851">
                  <c:v>46.753239000000001</c:v>
                </c:pt>
                <c:pt idx="852">
                  <c:v>47.085678000000001</c:v>
                </c:pt>
                <c:pt idx="853">
                  <c:v>46.199184000000002</c:v>
                </c:pt>
                <c:pt idx="854">
                  <c:v>46.125312999999998</c:v>
                </c:pt>
                <c:pt idx="855">
                  <c:v>45.044899000000001</c:v>
                </c:pt>
                <c:pt idx="856">
                  <c:v>43.992184000000002</c:v>
                </c:pt>
                <c:pt idx="857">
                  <c:v>45.072600999999999</c:v>
                </c:pt>
                <c:pt idx="858">
                  <c:v>44.638576999999998</c:v>
                </c:pt>
                <c:pt idx="859">
                  <c:v>44.537005999999998</c:v>
                </c:pt>
                <c:pt idx="860">
                  <c:v>45.457649000000004</c:v>
                </c:pt>
                <c:pt idx="861">
                  <c:v>45.680176000000003</c:v>
                </c:pt>
                <c:pt idx="862">
                  <c:v>45.198062999999998</c:v>
                </c:pt>
                <c:pt idx="863">
                  <c:v>45.123894</c:v>
                </c:pt>
                <c:pt idx="864">
                  <c:v>44.493434999999998</c:v>
                </c:pt>
                <c:pt idx="865">
                  <c:v>43.86298</c:v>
                </c:pt>
                <c:pt idx="866">
                  <c:v>43.835166999999998</c:v>
                </c:pt>
                <c:pt idx="867">
                  <c:v>43.770266999999997</c:v>
                </c:pt>
                <c:pt idx="868">
                  <c:v>43.890793000000002</c:v>
                </c:pt>
                <c:pt idx="869">
                  <c:v>43.241795000000003</c:v>
                </c:pt>
                <c:pt idx="870">
                  <c:v>43.473579000000001</c:v>
                </c:pt>
                <c:pt idx="871">
                  <c:v>43.937148999999998</c:v>
                </c:pt>
                <c:pt idx="872">
                  <c:v>43.037823000000003</c:v>
                </c:pt>
                <c:pt idx="873">
                  <c:v>42.462997000000001</c:v>
                </c:pt>
                <c:pt idx="874">
                  <c:v>42.388824</c:v>
                </c:pt>
                <c:pt idx="875">
                  <c:v>42.268298999999999</c:v>
                </c:pt>
                <c:pt idx="876">
                  <c:v>43.102722</c:v>
                </c:pt>
                <c:pt idx="877">
                  <c:v>43.417960999999998</c:v>
                </c:pt>
                <c:pt idx="878">
                  <c:v>43.621929000000002</c:v>
                </c:pt>
                <c:pt idx="879">
                  <c:v>43.816628000000001</c:v>
                </c:pt>
                <c:pt idx="880">
                  <c:v>43.492134</c:v>
                </c:pt>
                <c:pt idx="881">
                  <c:v>43.965015000000001</c:v>
                </c:pt>
                <c:pt idx="882">
                  <c:v>43.704365000000003</c:v>
                </c:pt>
                <c:pt idx="883">
                  <c:v>43.499569000000001</c:v>
                </c:pt>
                <c:pt idx="884">
                  <c:v>43.406483000000001</c:v>
                </c:pt>
                <c:pt idx="885">
                  <c:v>43.145843999999997</c:v>
                </c:pt>
                <c:pt idx="886">
                  <c:v>43.369250999999998</c:v>
                </c:pt>
                <c:pt idx="887">
                  <c:v>43.192390000000003</c:v>
                </c:pt>
                <c:pt idx="888">
                  <c:v>45.203060000000001</c:v>
                </c:pt>
                <c:pt idx="889">
                  <c:v>45.379925</c:v>
                </c:pt>
                <c:pt idx="890">
                  <c:v>45.054130999999998</c:v>
                </c:pt>
                <c:pt idx="891">
                  <c:v>45.919837999999999</c:v>
                </c:pt>
                <c:pt idx="892">
                  <c:v>46.599376999999997</c:v>
                </c:pt>
                <c:pt idx="893">
                  <c:v>46.413196999999997</c:v>
                </c:pt>
                <c:pt idx="894">
                  <c:v>46.385277000000002</c:v>
                </c:pt>
                <c:pt idx="895">
                  <c:v>46.357334000000002</c:v>
                </c:pt>
                <c:pt idx="896">
                  <c:v>46.999637999999997</c:v>
                </c:pt>
                <c:pt idx="897">
                  <c:v>47.688488</c:v>
                </c:pt>
                <c:pt idx="898">
                  <c:v>47.762959000000002</c:v>
                </c:pt>
                <c:pt idx="899">
                  <c:v>47.371994000000001</c:v>
                </c:pt>
                <c:pt idx="900">
                  <c:v>47.008960999999999</c:v>
                </c:pt>
                <c:pt idx="901">
                  <c:v>47.818809999999999</c:v>
                </c:pt>
                <c:pt idx="902">
                  <c:v>48.704521</c:v>
                </c:pt>
                <c:pt idx="903">
                  <c:v>49.190350000000002</c:v>
                </c:pt>
                <c:pt idx="904">
                  <c:v>48.704521</c:v>
                </c:pt>
                <c:pt idx="905">
                  <c:v>48.928753</c:v>
                </c:pt>
                <c:pt idx="906">
                  <c:v>49.760264999999997</c:v>
                </c:pt>
                <c:pt idx="907">
                  <c:v>49.685519999999997</c:v>
                </c:pt>
                <c:pt idx="908">
                  <c:v>49.078235999999997</c:v>
                </c:pt>
                <c:pt idx="909">
                  <c:v>48.984805999999999</c:v>
                </c:pt>
                <c:pt idx="910">
                  <c:v>49.498660999999998</c:v>
                </c:pt>
                <c:pt idx="911">
                  <c:v>49.545380000000002</c:v>
                </c:pt>
                <c:pt idx="912">
                  <c:v>49.635379999999998</c:v>
                </c:pt>
                <c:pt idx="913">
                  <c:v>49.241615000000003</c:v>
                </c:pt>
                <c:pt idx="914">
                  <c:v>48.575924000000001</c:v>
                </c:pt>
                <c:pt idx="915">
                  <c:v>47.64772</c:v>
                </c:pt>
                <c:pt idx="916">
                  <c:v>48.144634000000003</c:v>
                </c:pt>
                <c:pt idx="917">
                  <c:v>48.182133</c:v>
                </c:pt>
                <c:pt idx="918">
                  <c:v>47.825867000000002</c:v>
                </c:pt>
                <c:pt idx="919">
                  <c:v>46.925784999999998</c:v>
                </c:pt>
                <c:pt idx="920">
                  <c:v>46.757019</c:v>
                </c:pt>
                <c:pt idx="921">
                  <c:v>47.178927999999999</c:v>
                </c:pt>
                <c:pt idx="922">
                  <c:v>46.682014000000002</c:v>
                </c:pt>
                <c:pt idx="923">
                  <c:v>47.225807000000003</c:v>
                </c:pt>
                <c:pt idx="924">
                  <c:v>47.760230999999997</c:v>
                </c:pt>
                <c:pt idx="925">
                  <c:v>47.853988999999999</c:v>
                </c:pt>
                <c:pt idx="926">
                  <c:v>48.894699000000003</c:v>
                </c:pt>
                <c:pt idx="927">
                  <c:v>49.091586999999997</c:v>
                </c:pt>
                <c:pt idx="928">
                  <c:v>48.782187999999998</c:v>
                </c:pt>
                <c:pt idx="929">
                  <c:v>49.400993</c:v>
                </c:pt>
                <c:pt idx="930">
                  <c:v>50.132300999999998</c:v>
                </c:pt>
                <c:pt idx="931">
                  <c:v>50.010426000000002</c:v>
                </c:pt>
                <c:pt idx="932">
                  <c:v>49.644764000000002</c:v>
                </c:pt>
                <c:pt idx="933">
                  <c:v>50.441699999999997</c:v>
                </c:pt>
                <c:pt idx="934">
                  <c:v>50.347946</c:v>
                </c:pt>
                <c:pt idx="935">
                  <c:v>49.954151000000003</c:v>
                </c:pt>
                <c:pt idx="936">
                  <c:v>49.7104</c:v>
                </c:pt>
                <c:pt idx="937">
                  <c:v>50.179175999999998</c:v>
                </c:pt>
                <c:pt idx="938">
                  <c:v>50.169803999999999</c:v>
                </c:pt>
                <c:pt idx="939">
                  <c:v>50.179175999999998</c:v>
                </c:pt>
                <c:pt idx="940">
                  <c:v>49.963546999999998</c:v>
                </c:pt>
                <c:pt idx="941">
                  <c:v>49.719768999999999</c:v>
                </c:pt>
                <c:pt idx="942">
                  <c:v>50.151054000000002</c:v>
                </c:pt>
                <c:pt idx="943">
                  <c:v>50.925629000000001</c:v>
                </c:pt>
                <c:pt idx="944">
                  <c:v>50.963272000000003</c:v>
                </c:pt>
                <c:pt idx="945">
                  <c:v>50.238579000000001</c:v>
                </c:pt>
                <c:pt idx="946">
                  <c:v>49.805644999999998</c:v>
                </c:pt>
                <c:pt idx="947">
                  <c:v>49.560946999999999</c:v>
                </c:pt>
                <c:pt idx="948">
                  <c:v>49.551544</c:v>
                </c:pt>
                <c:pt idx="949">
                  <c:v>48.977435999999997</c:v>
                </c:pt>
                <c:pt idx="950">
                  <c:v>48.544510000000002</c:v>
                </c:pt>
                <c:pt idx="951">
                  <c:v>48.855086999999997</c:v>
                </c:pt>
                <c:pt idx="952">
                  <c:v>48.770378000000001</c:v>
                </c:pt>
                <c:pt idx="953">
                  <c:v>48.403343</c:v>
                </c:pt>
                <c:pt idx="954">
                  <c:v>47.791587999999997</c:v>
                </c:pt>
                <c:pt idx="955">
                  <c:v>48.07394</c:v>
                </c:pt>
                <c:pt idx="956">
                  <c:v>47.217486999999998</c:v>
                </c:pt>
                <c:pt idx="957">
                  <c:v>47.386893999999998</c:v>
                </c:pt>
                <c:pt idx="958">
                  <c:v>47.904530000000001</c:v>
                </c:pt>
                <c:pt idx="959">
                  <c:v>47.452778000000002</c:v>
                </c:pt>
                <c:pt idx="960">
                  <c:v>47.377487000000002</c:v>
                </c:pt>
                <c:pt idx="961">
                  <c:v>47.386893999999998</c:v>
                </c:pt>
                <c:pt idx="962">
                  <c:v>47.057189999999999</c:v>
                </c:pt>
                <c:pt idx="963">
                  <c:v>47.03828</c:v>
                </c:pt>
                <c:pt idx="964">
                  <c:v>47.907443999999998</c:v>
                </c:pt>
                <c:pt idx="965">
                  <c:v>47.586227000000001</c:v>
                </c:pt>
                <c:pt idx="966">
                  <c:v>47.567337000000002</c:v>
                </c:pt>
                <c:pt idx="967">
                  <c:v>47.529555999999999</c:v>
                </c:pt>
                <c:pt idx="968">
                  <c:v>47.340611000000003</c:v>
                </c:pt>
                <c:pt idx="969">
                  <c:v>48.370361000000003</c:v>
                </c:pt>
                <c:pt idx="970">
                  <c:v>48.360911999999999</c:v>
                </c:pt>
                <c:pt idx="971">
                  <c:v>48.086948</c:v>
                </c:pt>
                <c:pt idx="972">
                  <c:v>48.644333000000003</c:v>
                </c:pt>
                <c:pt idx="973">
                  <c:v>48.615985999999999</c:v>
                </c:pt>
                <c:pt idx="974">
                  <c:v>48.682129000000003</c:v>
                </c:pt>
                <c:pt idx="975">
                  <c:v>48.540413000000001</c:v>
                </c:pt>
                <c:pt idx="976">
                  <c:v>48.823836999999997</c:v>
                </c:pt>
                <c:pt idx="977">
                  <c:v>49.060017000000002</c:v>
                </c:pt>
                <c:pt idx="978">
                  <c:v>49.154483999999997</c:v>
                </c:pt>
                <c:pt idx="979">
                  <c:v>49.371777000000002</c:v>
                </c:pt>
                <c:pt idx="980">
                  <c:v>48.530956000000003</c:v>
                </c:pt>
                <c:pt idx="981">
                  <c:v>48.483722999999998</c:v>
                </c:pt>
                <c:pt idx="982">
                  <c:v>48.757697999999998</c:v>
                </c:pt>
                <c:pt idx="983">
                  <c:v>48.880524000000001</c:v>
                </c:pt>
                <c:pt idx="984">
                  <c:v>49.494594999999997</c:v>
                </c:pt>
                <c:pt idx="985">
                  <c:v>49.788581999999998</c:v>
                </c:pt>
                <c:pt idx="986">
                  <c:v>49.854973000000001</c:v>
                </c:pt>
                <c:pt idx="987">
                  <c:v>50.177405999999998</c:v>
                </c:pt>
                <c:pt idx="988">
                  <c:v>50.167926999999999</c:v>
                </c:pt>
                <c:pt idx="989">
                  <c:v>49.921348999999999</c:v>
                </c:pt>
                <c:pt idx="990">
                  <c:v>49.930843000000003</c:v>
                </c:pt>
                <c:pt idx="991">
                  <c:v>49.636848000000001</c:v>
                </c:pt>
                <c:pt idx="992">
                  <c:v>49.712715000000003</c:v>
                </c:pt>
                <c:pt idx="993">
                  <c:v>49.485115</c:v>
                </c:pt>
                <c:pt idx="994">
                  <c:v>49.067841000000001</c:v>
                </c:pt>
                <c:pt idx="995">
                  <c:v>49.342854000000003</c:v>
                </c:pt>
                <c:pt idx="996">
                  <c:v>49.039383000000001</c:v>
                </c:pt>
                <c:pt idx="997">
                  <c:v>49.266983000000003</c:v>
                </c:pt>
                <c:pt idx="998">
                  <c:v>49.295437</c:v>
                </c:pt>
                <c:pt idx="999">
                  <c:v>49.627361000000001</c:v>
                </c:pt>
                <c:pt idx="1000">
                  <c:v>49.892906000000004</c:v>
                </c:pt>
                <c:pt idx="1001">
                  <c:v>49.551495000000003</c:v>
                </c:pt>
                <c:pt idx="1002">
                  <c:v>49.333378000000003</c:v>
                </c:pt>
                <c:pt idx="1003">
                  <c:v>49.873939999999997</c:v>
                </c:pt>
                <c:pt idx="1004">
                  <c:v>48.689774</c:v>
                </c:pt>
                <c:pt idx="1005">
                  <c:v>49.546478</c:v>
                </c:pt>
                <c:pt idx="1006">
                  <c:v>49.479846999999999</c:v>
                </c:pt>
                <c:pt idx="1007">
                  <c:v>49.279949000000002</c:v>
                </c:pt>
                <c:pt idx="1008">
                  <c:v>49.137157000000002</c:v>
                </c:pt>
                <c:pt idx="1009">
                  <c:v>48.546985999999997</c:v>
                </c:pt>
                <c:pt idx="1010">
                  <c:v>48.546985999999997</c:v>
                </c:pt>
                <c:pt idx="1011">
                  <c:v>48.984851999999997</c:v>
                </c:pt>
                <c:pt idx="1012">
                  <c:v>49.260914</c:v>
                </c:pt>
                <c:pt idx="1013">
                  <c:v>48.880146000000003</c:v>
                </c:pt>
                <c:pt idx="1014">
                  <c:v>48.394683999999998</c:v>
                </c:pt>
                <c:pt idx="1015">
                  <c:v>48.118628999999999</c:v>
                </c:pt>
                <c:pt idx="1016">
                  <c:v>48.166218000000001</c:v>
                </c:pt>
                <c:pt idx="1017">
                  <c:v>47.871132000000003</c:v>
                </c:pt>
                <c:pt idx="1018">
                  <c:v>47.747391</c:v>
                </c:pt>
                <c:pt idx="1019">
                  <c:v>47.699795000000002</c:v>
                </c:pt>
                <c:pt idx="1020">
                  <c:v>47.823543999999998</c:v>
                </c:pt>
                <c:pt idx="1021">
                  <c:v>47.623638</c:v>
                </c:pt>
                <c:pt idx="1022">
                  <c:v>47.480854000000001</c:v>
                </c:pt>
                <c:pt idx="1023">
                  <c:v>47.842587000000002</c:v>
                </c:pt>
                <c:pt idx="1024">
                  <c:v>48.185268000000001</c:v>
                </c:pt>
                <c:pt idx="1025">
                  <c:v>48.470824999999998</c:v>
                </c:pt>
                <c:pt idx="1026">
                  <c:v>48.665768</c:v>
                </c:pt>
                <c:pt idx="1027">
                  <c:v>48.474654999999998</c:v>
                </c:pt>
                <c:pt idx="1028">
                  <c:v>48.350425999999999</c:v>
                </c:pt>
                <c:pt idx="1029">
                  <c:v>48.522433999999997</c:v>
                </c:pt>
                <c:pt idx="1030">
                  <c:v>47.929996000000003</c:v>
                </c:pt>
                <c:pt idx="1031">
                  <c:v>48.398212000000001</c:v>
                </c:pt>
                <c:pt idx="1032">
                  <c:v>48.331325999999997</c:v>
                </c:pt>
                <c:pt idx="1033">
                  <c:v>48.522433999999997</c:v>
                </c:pt>
                <c:pt idx="1034">
                  <c:v>48.264431000000002</c:v>
                </c:pt>
                <c:pt idx="1035">
                  <c:v>48.512875000000001</c:v>
                </c:pt>
                <c:pt idx="1036">
                  <c:v>49.019306</c:v>
                </c:pt>
                <c:pt idx="1037">
                  <c:v>48.961982999999996</c:v>
                </c:pt>
                <c:pt idx="1038">
                  <c:v>49.210414999999998</c:v>
                </c:pt>
                <c:pt idx="1039">
                  <c:v>49.181755000000003</c:v>
                </c:pt>
                <c:pt idx="1040">
                  <c:v>48.828194000000003</c:v>
                </c:pt>
                <c:pt idx="1041">
                  <c:v>49.019306</c:v>
                </c:pt>
                <c:pt idx="1042">
                  <c:v>49.028869999999998</c:v>
                </c:pt>
                <c:pt idx="1043">
                  <c:v>48.981082999999998</c:v>
                </c:pt>
                <c:pt idx="1044">
                  <c:v>49.239086</c:v>
                </c:pt>
                <c:pt idx="1045">
                  <c:v>48.703983000000001</c:v>
                </c:pt>
                <c:pt idx="1046">
                  <c:v>49.258201999999997</c:v>
                </c:pt>
                <c:pt idx="1047">
                  <c:v>49.146937999999999</c:v>
                </c:pt>
                <c:pt idx="1048">
                  <c:v>48.609814</c:v>
                </c:pt>
                <c:pt idx="1049">
                  <c:v>47.967177999999997</c:v>
                </c:pt>
                <c:pt idx="1050">
                  <c:v>47.852080999999998</c:v>
                </c:pt>
                <c:pt idx="1051">
                  <c:v>48.111049999999999</c:v>
                </c:pt>
                <c:pt idx="1052">
                  <c:v>48.427570000000003</c:v>
                </c:pt>
                <c:pt idx="1053">
                  <c:v>49.003062999999997</c:v>
                </c:pt>
                <c:pt idx="1054">
                  <c:v>49.338768000000002</c:v>
                </c:pt>
                <c:pt idx="1055">
                  <c:v>48.907153999999998</c:v>
                </c:pt>
                <c:pt idx="1056">
                  <c:v>49.022243000000003</c:v>
                </c:pt>
                <c:pt idx="1057">
                  <c:v>49.262039000000001</c:v>
                </c:pt>
                <c:pt idx="1058">
                  <c:v>49.674477000000003</c:v>
                </c:pt>
                <c:pt idx="1059">
                  <c:v>49.194896999999997</c:v>
                </c:pt>
                <c:pt idx="1060">
                  <c:v>49.348354</c:v>
                </c:pt>
                <c:pt idx="1061">
                  <c:v>49.290806000000003</c:v>
                </c:pt>
                <c:pt idx="1062">
                  <c:v>49.185302999999998</c:v>
                </c:pt>
                <c:pt idx="1063">
                  <c:v>49.415497000000002</c:v>
                </c:pt>
                <c:pt idx="1064">
                  <c:v>48.513897</c:v>
                </c:pt>
                <c:pt idx="1065">
                  <c:v>48.993476999999999</c:v>
                </c:pt>
                <c:pt idx="1066">
                  <c:v>49.175713000000002</c:v>
                </c:pt>
                <c:pt idx="1067">
                  <c:v>48.415011999999997</c:v>
                </c:pt>
                <c:pt idx="1068">
                  <c:v>47.914299</c:v>
                </c:pt>
                <c:pt idx="1069">
                  <c:v>47.201743999999998</c:v>
                </c:pt>
                <c:pt idx="1070">
                  <c:v>47.866154000000002</c:v>
                </c:pt>
                <c:pt idx="1071">
                  <c:v>47.615803</c:v>
                </c:pt>
                <c:pt idx="1072">
                  <c:v>47.952815999999999</c:v>
                </c:pt>
                <c:pt idx="1073">
                  <c:v>48.077998999999998</c:v>
                </c:pt>
                <c:pt idx="1074">
                  <c:v>47.567656999999997</c:v>
                </c:pt>
                <c:pt idx="1075">
                  <c:v>47.471362999999997</c:v>
                </c:pt>
                <c:pt idx="1076">
                  <c:v>47.423225000000002</c:v>
                </c:pt>
                <c:pt idx="1077">
                  <c:v>47.066943999999999</c:v>
                </c:pt>
                <c:pt idx="1078">
                  <c:v>46.749184</c:v>
                </c:pt>
                <c:pt idx="1079">
                  <c:v>46.498829000000001</c:v>
                </c:pt>
                <c:pt idx="1080">
                  <c:v>46.768439999999998</c:v>
                </c:pt>
                <c:pt idx="1081">
                  <c:v>46.36401</c:v>
                </c:pt>
                <c:pt idx="1082">
                  <c:v>46.604748000000001</c:v>
                </c:pt>
                <c:pt idx="1083">
                  <c:v>47.586922000000001</c:v>
                </c:pt>
                <c:pt idx="1084">
                  <c:v>47.36544</c:v>
                </c:pt>
                <c:pt idx="1085">
                  <c:v>47.452106000000001</c:v>
                </c:pt>
                <c:pt idx="1086">
                  <c:v>47.615803</c:v>
                </c:pt>
                <c:pt idx="1087">
                  <c:v>48.126140999999997</c:v>
                </c:pt>
                <c:pt idx="1088">
                  <c:v>48.020221999999997</c:v>
                </c:pt>
                <c:pt idx="1089">
                  <c:v>48.164661000000002</c:v>
                </c:pt>
                <c:pt idx="1090">
                  <c:v>47.609661000000003</c:v>
                </c:pt>
                <c:pt idx="1091">
                  <c:v>47.097209999999997</c:v>
                </c:pt>
                <c:pt idx="1092">
                  <c:v>47.174563999999997</c:v>
                </c:pt>
                <c:pt idx="1093">
                  <c:v>47.387272000000003</c:v>
                </c:pt>
                <c:pt idx="1094">
                  <c:v>47.503304</c:v>
                </c:pt>
                <c:pt idx="1095">
                  <c:v>47.300251000000003</c:v>
                </c:pt>
                <c:pt idx="1096">
                  <c:v>47.319588000000003</c:v>
                </c:pt>
                <c:pt idx="1097">
                  <c:v>47.406612000000003</c:v>
                </c:pt>
                <c:pt idx="1098">
                  <c:v>47.300251000000003</c:v>
                </c:pt>
                <c:pt idx="1099">
                  <c:v>47.164893999999997</c:v>
                </c:pt>
                <c:pt idx="1100">
                  <c:v>47.358269</c:v>
                </c:pt>
                <c:pt idx="1101">
                  <c:v>47.184230999999997</c:v>
                </c:pt>
                <c:pt idx="1102">
                  <c:v>47.271251999999997</c:v>
                </c:pt>
                <c:pt idx="1103">
                  <c:v>46.488067999999998</c:v>
                </c:pt>
                <c:pt idx="1104">
                  <c:v>46.903827999999997</c:v>
                </c:pt>
                <c:pt idx="1105">
                  <c:v>46.168998999999999</c:v>
                </c:pt>
                <c:pt idx="1106">
                  <c:v>45.907935999999999</c:v>
                </c:pt>
                <c:pt idx="1107">
                  <c:v>45.714557999999997</c:v>
                </c:pt>
                <c:pt idx="1108">
                  <c:v>45.714557999999997</c:v>
                </c:pt>
                <c:pt idx="1109">
                  <c:v>45.579192999999997</c:v>
                </c:pt>
                <c:pt idx="1110">
                  <c:v>44.989628000000003</c:v>
                </c:pt>
                <c:pt idx="1111">
                  <c:v>44.212600999999999</c:v>
                </c:pt>
                <c:pt idx="1112">
                  <c:v>44.805084000000001</c:v>
                </c:pt>
                <c:pt idx="1113">
                  <c:v>44.601112000000001</c:v>
                </c:pt>
                <c:pt idx="1114">
                  <c:v>44.387436000000001</c:v>
                </c:pt>
                <c:pt idx="1115">
                  <c:v>45.174168000000002</c:v>
                </c:pt>
                <c:pt idx="1116">
                  <c:v>45.115893999999997</c:v>
                </c:pt>
                <c:pt idx="1117">
                  <c:v>45.659801000000002</c:v>
                </c:pt>
                <c:pt idx="1118">
                  <c:v>44.863357999999998</c:v>
                </c:pt>
                <c:pt idx="1119">
                  <c:v>45.319859000000001</c:v>
                </c:pt>
                <c:pt idx="1120">
                  <c:v>44.824508999999999</c:v>
                </c:pt>
                <c:pt idx="1121">
                  <c:v>44.426281000000003</c:v>
                </c:pt>
                <c:pt idx="1122">
                  <c:v>43.911507</c:v>
                </c:pt>
                <c:pt idx="1123">
                  <c:v>43.280174000000002</c:v>
                </c:pt>
                <c:pt idx="1124">
                  <c:v>43.493858000000003</c:v>
                </c:pt>
                <c:pt idx="1125">
                  <c:v>43.979492</c:v>
                </c:pt>
                <c:pt idx="1126">
                  <c:v>44.387436000000001</c:v>
                </c:pt>
                <c:pt idx="1127">
                  <c:v>43.765819999999998</c:v>
                </c:pt>
                <c:pt idx="1128">
                  <c:v>44.105758999999999</c:v>
                </c:pt>
                <c:pt idx="1129">
                  <c:v>44.008636000000003</c:v>
                </c:pt>
                <c:pt idx="1130">
                  <c:v>43.804665</c:v>
                </c:pt>
                <c:pt idx="1131">
                  <c:v>43.726970999999999</c:v>
                </c:pt>
                <c:pt idx="1132">
                  <c:v>44.55444</c:v>
                </c:pt>
                <c:pt idx="1133">
                  <c:v>45.432644000000003</c:v>
                </c:pt>
                <c:pt idx="1134">
                  <c:v>45.618037999999999</c:v>
                </c:pt>
                <c:pt idx="1135">
                  <c:v>45.315544000000003</c:v>
                </c:pt>
                <c:pt idx="1136">
                  <c:v>45.861987999999997</c:v>
                </c:pt>
                <c:pt idx="1137">
                  <c:v>46.281573999999999</c:v>
                </c:pt>
                <c:pt idx="1138">
                  <c:v>45.618037999999999</c:v>
                </c:pt>
                <c:pt idx="1139">
                  <c:v>45.940052000000001</c:v>
                </c:pt>
                <c:pt idx="1140">
                  <c:v>45.930289999999999</c:v>
                </c:pt>
                <c:pt idx="1141">
                  <c:v>46.837775999999998</c:v>
                </c:pt>
                <c:pt idx="1142">
                  <c:v>46.466971999999998</c:v>
                </c:pt>
                <c:pt idx="1143">
                  <c:v>46.964633999999997</c:v>
                </c:pt>
                <c:pt idx="1144">
                  <c:v>47.218330000000002</c:v>
                </c:pt>
                <c:pt idx="1145">
                  <c:v>47.54034</c:v>
                </c:pt>
                <c:pt idx="1146">
                  <c:v>47.491554000000001</c:v>
                </c:pt>
                <c:pt idx="1147">
                  <c:v>47.784286000000002</c:v>
                </c:pt>
                <c:pt idx="1148">
                  <c:v>47.413490000000003</c:v>
                </c:pt>
                <c:pt idx="1149">
                  <c:v>48.057513999999998</c:v>
                </c:pt>
                <c:pt idx="1150">
                  <c:v>48.125813000000001</c:v>
                </c:pt>
                <c:pt idx="1151">
                  <c:v>48.730803999999999</c:v>
                </c:pt>
                <c:pt idx="1152">
                  <c:v>48.486854999999998</c:v>
                </c:pt>
                <c:pt idx="1153">
                  <c:v>49.183456</c:v>
                </c:pt>
                <c:pt idx="1154">
                  <c:v>48.918922000000002</c:v>
                </c:pt>
                <c:pt idx="1155">
                  <c:v>49.594943999999998</c:v>
                </c:pt>
                <c:pt idx="1156">
                  <c:v>49.957458000000003</c:v>
                </c:pt>
                <c:pt idx="1157">
                  <c:v>49.937862000000003</c:v>
                </c:pt>
                <c:pt idx="1158">
                  <c:v>49.604748000000001</c:v>
                </c:pt>
                <c:pt idx="1159">
                  <c:v>49.565556000000001</c:v>
                </c:pt>
                <c:pt idx="1160">
                  <c:v>49.967255000000002</c:v>
                </c:pt>
                <c:pt idx="1161">
                  <c:v>51.044978999999998</c:v>
                </c:pt>
                <c:pt idx="1162">
                  <c:v>51.922488999999999</c:v>
                </c:pt>
                <c:pt idx="1163">
                  <c:v>51.814273999999997</c:v>
                </c:pt>
                <c:pt idx="1164">
                  <c:v>51.460124999999998</c:v>
                </c:pt>
                <c:pt idx="1165">
                  <c:v>51.568333000000003</c:v>
                </c:pt>
                <c:pt idx="1166">
                  <c:v>51.774925000000003</c:v>
                </c:pt>
                <c:pt idx="1167">
                  <c:v>51.676544</c:v>
                </c:pt>
                <c:pt idx="1168">
                  <c:v>51.548664000000002</c:v>
                </c:pt>
                <c:pt idx="1169">
                  <c:v>51.706062000000003</c:v>
                </c:pt>
                <c:pt idx="1170">
                  <c:v>52.493065000000001</c:v>
                </c:pt>
                <c:pt idx="1171">
                  <c:v>52.188099000000001</c:v>
                </c:pt>
                <c:pt idx="1172">
                  <c:v>51.833950000000002</c:v>
                </c:pt>
                <c:pt idx="1173">
                  <c:v>51.351913000000003</c:v>
                </c:pt>
                <c:pt idx="1174">
                  <c:v>51.253532</c:v>
                </c:pt>
                <c:pt idx="1175">
                  <c:v>50.820686000000002</c:v>
                </c:pt>
                <c:pt idx="1176">
                  <c:v>50.525562000000001</c:v>
                </c:pt>
                <c:pt idx="1177">
                  <c:v>51.105972000000001</c:v>
                </c:pt>
                <c:pt idx="1178">
                  <c:v>51.155163000000002</c:v>
                </c:pt>
                <c:pt idx="1179">
                  <c:v>51.076458000000002</c:v>
                </c:pt>
                <c:pt idx="1180">
                  <c:v>51.440452999999998</c:v>
                </c:pt>
                <c:pt idx="1181">
                  <c:v>51.519150000000003</c:v>
                </c:pt>
                <c:pt idx="1182">
                  <c:v>50.810848</c:v>
                </c:pt>
                <c:pt idx="1183">
                  <c:v>50.751823000000002</c:v>
                </c:pt>
                <c:pt idx="1184">
                  <c:v>50.525562000000001</c:v>
                </c:pt>
                <c:pt idx="1185">
                  <c:v>50.702632999999999</c:v>
                </c:pt>
                <c:pt idx="1186">
                  <c:v>50.810848</c:v>
                </c:pt>
                <c:pt idx="1187">
                  <c:v>50.535397000000003</c:v>
                </c:pt>
                <c:pt idx="1188">
                  <c:v>50.397671000000003</c:v>
                </c:pt>
                <c:pt idx="1189">
                  <c:v>50.850197000000001</c:v>
                </c:pt>
                <c:pt idx="1190">
                  <c:v>50.692799000000001</c:v>
                </c:pt>
                <c:pt idx="1191">
                  <c:v>51.007598999999999</c:v>
                </c:pt>
                <c:pt idx="1192">
                  <c:v>51.312561000000002</c:v>
                </c:pt>
                <c:pt idx="1193">
                  <c:v>51.588009</c:v>
                </c:pt>
                <c:pt idx="1194">
                  <c:v>52.030490999999998</c:v>
                </c:pt>
                <c:pt idx="1195">
                  <c:v>51.428009000000003</c:v>
                </c:pt>
                <c:pt idx="1196">
                  <c:v>50.687260000000002</c:v>
                </c:pt>
                <c:pt idx="1197">
                  <c:v>51.042819999999999</c:v>
                </c:pt>
                <c:pt idx="1198">
                  <c:v>50.815658999999997</c:v>
                </c:pt>
                <c:pt idx="1199">
                  <c:v>50.390957</c:v>
                </c:pt>
                <c:pt idx="1200">
                  <c:v>50.302067000000001</c:v>
                </c:pt>
                <c:pt idx="1201">
                  <c:v>50.272438000000001</c:v>
                </c:pt>
                <c:pt idx="1202">
                  <c:v>49.571185999999997</c:v>
                </c:pt>
                <c:pt idx="1203">
                  <c:v>49.897125000000003</c:v>
                </c:pt>
                <c:pt idx="1204">
                  <c:v>50.114409999999999</c:v>
                </c:pt>
                <c:pt idx="1205">
                  <c:v>49.887245</c:v>
                </c:pt>
                <c:pt idx="1206">
                  <c:v>50.074902000000002</c:v>
                </c:pt>
                <c:pt idx="1207">
                  <c:v>49.897125000000003</c:v>
                </c:pt>
                <c:pt idx="1208">
                  <c:v>50.045268999999998</c:v>
                </c:pt>
                <c:pt idx="1209">
                  <c:v>50.351452000000002</c:v>
                </c:pt>
                <c:pt idx="1210">
                  <c:v>50.104534000000001</c:v>
                </c:pt>
                <c:pt idx="1211">
                  <c:v>50.02552</c:v>
                </c:pt>
                <c:pt idx="1212">
                  <c:v>49.976131000000002</c:v>
                </c:pt>
                <c:pt idx="1213">
                  <c:v>50.094653999999998</c:v>
                </c:pt>
                <c:pt idx="1214">
                  <c:v>50.481448999999998</c:v>
                </c:pt>
                <c:pt idx="1215">
                  <c:v>50.322764999999997</c:v>
                </c:pt>
                <c:pt idx="1216">
                  <c:v>50.739311000000001</c:v>
                </c:pt>
                <c:pt idx="1217">
                  <c:v>50.977341000000003</c:v>
                </c:pt>
                <c:pt idx="1218">
                  <c:v>51.08643</c:v>
                </c:pt>
                <c:pt idx="1219">
                  <c:v>51.116183999999997</c:v>
                </c:pt>
                <c:pt idx="1220">
                  <c:v>51.215363000000004</c:v>
                </c:pt>
                <c:pt idx="1221">
                  <c:v>50.967419</c:v>
                </c:pt>
                <c:pt idx="1222">
                  <c:v>50.868243999999997</c:v>
                </c:pt>
                <c:pt idx="1223">
                  <c:v>50.312846999999998</c:v>
                </c:pt>
                <c:pt idx="1224">
                  <c:v>50.402107000000001</c:v>
                </c:pt>
                <c:pt idx="1225">
                  <c:v>50.223582999999998</c:v>
                </c:pt>
                <c:pt idx="1226">
                  <c:v>50.372352999999997</c:v>
                </c:pt>
                <c:pt idx="1227">
                  <c:v>50.461616999999997</c:v>
                </c:pt>
                <c:pt idx="1228">
                  <c:v>50.580627</c:v>
                </c:pt>
                <c:pt idx="1229">
                  <c:v>50.848407999999999</c:v>
                </c:pt>
                <c:pt idx="1230">
                  <c:v>50.590541999999999</c:v>
                </c:pt>
                <c:pt idx="1231">
                  <c:v>50.590541999999999</c:v>
                </c:pt>
                <c:pt idx="1232">
                  <c:v>51.116183999999997</c:v>
                </c:pt>
                <c:pt idx="1233">
                  <c:v>51.08643</c:v>
                </c:pt>
                <c:pt idx="1234">
                  <c:v>50.346572999999999</c:v>
                </c:pt>
                <c:pt idx="1235">
                  <c:v>50.217117000000002</c:v>
                </c:pt>
                <c:pt idx="1236">
                  <c:v>50.227074000000002</c:v>
                </c:pt>
                <c:pt idx="1237">
                  <c:v>50.296779999999998</c:v>
                </c:pt>
                <c:pt idx="1238">
                  <c:v>49.97813</c:v>
                </c:pt>
                <c:pt idx="1239">
                  <c:v>50.107582000000001</c:v>
                </c:pt>
                <c:pt idx="1240">
                  <c:v>50.456104000000003</c:v>
                </c:pt>
                <c:pt idx="1241">
                  <c:v>49.490200000000002</c:v>
                </c:pt>
                <c:pt idx="1242">
                  <c:v>49.340831999999999</c:v>
                </c:pt>
                <c:pt idx="1243">
                  <c:v>49.450370999999997</c:v>
                </c:pt>
                <c:pt idx="1244">
                  <c:v>48.643787000000003</c:v>
                </c:pt>
                <c:pt idx="1245">
                  <c:v>48.414757000000002</c:v>
                </c:pt>
                <c:pt idx="1246">
                  <c:v>48.823028999999998</c:v>
                </c:pt>
                <c:pt idx="1247">
                  <c:v>48.683619999999998</c:v>
                </c:pt>
                <c:pt idx="1248">
                  <c:v>48.773238999999997</c:v>
                </c:pt>
                <c:pt idx="1249">
                  <c:v>48.872818000000002</c:v>
                </c:pt>
                <c:pt idx="1250">
                  <c:v>48.942523999999999</c:v>
                </c:pt>
                <c:pt idx="1251">
                  <c:v>48.623874999999998</c:v>
                </c:pt>
                <c:pt idx="1252">
                  <c:v>48.434672999999997</c:v>
                </c:pt>
                <c:pt idx="1253">
                  <c:v>48.683619999999998</c:v>
                </c:pt>
                <c:pt idx="1254">
                  <c:v>49.002270000000003</c:v>
                </c:pt>
                <c:pt idx="1255">
                  <c:v>48.593997999999999</c:v>
                </c:pt>
                <c:pt idx="1256">
                  <c:v>48.860000999999997</c:v>
                </c:pt>
                <c:pt idx="1257">
                  <c:v>49.27</c:v>
                </c:pt>
                <c:pt idx="1258">
                  <c:v>49.669998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24-4506-B1BD-85DA8B366BB8}"/>
            </c:ext>
          </c:extLst>
        </c:ser>
        <c:ser>
          <c:idx val="3"/>
          <c:order val="3"/>
          <c:tx>
            <c:strRef>
              <c:f>Data!$E$1</c:f>
              <c:strCache>
                <c:ptCount val="1"/>
                <c:pt idx="0">
                  <c:v>SPLB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Data!$A$2:$A$1260</c:f>
              <c:numCache>
                <c:formatCode>mm/dd/yy;@</c:formatCode>
                <c:ptCount val="1259"/>
                <c:pt idx="0">
                  <c:v>43591</c:v>
                </c:pt>
                <c:pt idx="1">
                  <c:v>43592</c:v>
                </c:pt>
                <c:pt idx="2">
                  <c:v>43593</c:v>
                </c:pt>
                <c:pt idx="3">
                  <c:v>43594</c:v>
                </c:pt>
                <c:pt idx="4">
                  <c:v>43595</c:v>
                </c:pt>
                <c:pt idx="5">
                  <c:v>43598</c:v>
                </c:pt>
                <c:pt idx="6">
                  <c:v>43599</c:v>
                </c:pt>
                <c:pt idx="7">
                  <c:v>43600</c:v>
                </c:pt>
                <c:pt idx="8">
                  <c:v>43601</c:v>
                </c:pt>
                <c:pt idx="9">
                  <c:v>43602</c:v>
                </c:pt>
                <c:pt idx="10">
                  <c:v>43605</c:v>
                </c:pt>
                <c:pt idx="11">
                  <c:v>43606</c:v>
                </c:pt>
                <c:pt idx="12">
                  <c:v>43607</c:v>
                </c:pt>
                <c:pt idx="13">
                  <c:v>43608</c:v>
                </c:pt>
                <c:pt idx="14">
                  <c:v>43609</c:v>
                </c:pt>
                <c:pt idx="15">
                  <c:v>43613</c:v>
                </c:pt>
                <c:pt idx="16">
                  <c:v>43614</c:v>
                </c:pt>
                <c:pt idx="17">
                  <c:v>43615</c:v>
                </c:pt>
                <c:pt idx="18">
                  <c:v>43616</c:v>
                </c:pt>
                <c:pt idx="19">
                  <c:v>43619</c:v>
                </c:pt>
                <c:pt idx="20">
                  <c:v>43620</c:v>
                </c:pt>
                <c:pt idx="21">
                  <c:v>43621</c:v>
                </c:pt>
                <c:pt idx="22">
                  <c:v>43622</c:v>
                </c:pt>
                <c:pt idx="23">
                  <c:v>43623</c:v>
                </c:pt>
                <c:pt idx="24">
                  <c:v>43626</c:v>
                </c:pt>
                <c:pt idx="25">
                  <c:v>43627</c:v>
                </c:pt>
                <c:pt idx="26">
                  <c:v>43628</c:v>
                </c:pt>
                <c:pt idx="27">
                  <c:v>43629</c:v>
                </c:pt>
                <c:pt idx="28">
                  <c:v>43630</c:v>
                </c:pt>
                <c:pt idx="29">
                  <c:v>43633</c:v>
                </c:pt>
                <c:pt idx="30">
                  <c:v>43634</c:v>
                </c:pt>
                <c:pt idx="31">
                  <c:v>43635</c:v>
                </c:pt>
                <c:pt idx="32">
                  <c:v>43636</c:v>
                </c:pt>
                <c:pt idx="33">
                  <c:v>43637</c:v>
                </c:pt>
                <c:pt idx="34">
                  <c:v>43640</c:v>
                </c:pt>
                <c:pt idx="35">
                  <c:v>43641</c:v>
                </c:pt>
                <c:pt idx="36">
                  <c:v>43642</c:v>
                </c:pt>
                <c:pt idx="37">
                  <c:v>43643</c:v>
                </c:pt>
                <c:pt idx="38">
                  <c:v>43644</c:v>
                </c:pt>
                <c:pt idx="39">
                  <c:v>43647</c:v>
                </c:pt>
                <c:pt idx="40">
                  <c:v>43648</c:v>
                </c:pt>
                <c:pt idx="41">
                  <c:v>43649</c:v>
                </c:pt>
                <c:pt idx="42">
                  <c:v>43651</c:v>
                </c:pt>
                <c:pt idx="43">
                  <c:v>43654</c:v>
                </c:pt>
                <c:pt idx="44">
                  <c:v>43655</c:v>
                </c:pt>
                <c:pt idx="45">
                  <c:v>43656</c:v>
                </c:pt>
                <c:pt idx="46">
                  <c:v>43657</c:v>
                </c:pt>
                <c:pt idx="47">
                  <c:v>43658</c:v>
                </c:pt>
                <c:pt idx="48">
                  <c:v>43661</c:v>
                </c:pt>
                <c:pt idx="49">
                  <c:v>43662</c:v>
                </c:pt>
                <c:pt idx="50">
                  <c:v>43663</c:v>
                </c:pt>
                <c:pt idx="51">
                  <c:v>43664</c:v>
                </c:pt>
                <c:pt idx="52">
                  <c:v>43665</c:v>
                </c:pt>
                <c:pt idx="53">
                  <c:v>43668</c:v>
                </c:pt>
                <c:pt idx="54">
                  <c:v>43669</c:v>
                </c:pt>
                <c:pt idx="55">
                  <c:v>43670</c:v>
                </c:pt>
                <c:pt idx="56">
                  <c:v>43671</c:v>
                </c:pt>
                <c:pt idx="57">
                  <c:v>43672</c:v>
                </c:pt>
                <c:pt idx="58">
                  <c:v>43675</c:v>
                </c:pt>
                <c:pt idx="59">
                  <c:v>43676</c:v>
                </c:pt>
                <c:pt idx="60">
                  <c:v>43677</c:v>
                </c:pt>
                <c:pt idx="61">
                  <c:v>43678</c:v>
                </c:pt>
                <c:pt idx="62">
                  <c:v>43679</c:v>
                </c:pt>
                <c:pt idx="63">
                  <c:v>43682</c:v>
                </c:pt>
                <c:pt idx="64">
                  <c:v>43683</c:v>
                </c:pt>
                <c:pt idx="65">
                  <c:v>43684</c:v>
                </c:pt>
                <c:pt idx="66">
                  <c:v>43685</c:v>
                </c:pt>
                <c:pt idx="67">
                  <c:v>43686</c:v>
                </c:pt>
                <c:pt idx="68">
                  <c:v>43689</c:v>
                </c:pt>
                <c:pt idx="69">
                  <c:v>43690</c:v>
                </c:pt>
                <c:pt idx="70">
                  <c:v>43691</c:v>
                </c:pt>
                <c:pt idx="71">
                  <c:v>43692</c:v>
                </c:pt>
                <c:pt idx="72">
                  <c:v>43693</c:v>
                </c:pt>
                <c:pt idx="73">
                  <c:v>43696</c:v>
                </c:pt>
                <c:pt idx="74">
                  <c:v>43697</c:v>
                </c:pt>
                <c:pt idx="75">
                  <c:v>43698</c:v>
                </c:pt>
                <c:pt idx="76">
                  <c:v>43699</c:v>
                </c:pt>
                <c:pt idx="77">
                  <c:v>43700</c:v>
                </c:pt>
                <c:pt idx="78">
                  <c:v>43703</c:v>
                </c:pt>
                <c:pt idx="79">
                  <c:v>43704</c:v>
                </c:pt>
                <c:pt idx="80">
                  <c:v>43705</c:v>
                </c:pt>
                <c:pt idx="81">
                  <c:v>43706</c:v>
                </c:pt>
                <c:pt idx="82">
                  <c:v>43707</c:v>
                </c:pt>
                <c:pt idx="83">
                  <c:v>43711</c:v>
                </c:pt>
                <c:pt idx="84">
                  <c:v>43712</c:v>
                </c:pt>
                <c:pt idx="85">
                  <c:v>43713</c:v>
                </c:pt>
                <c:pt idx="86">
                  <c:v>43714</c:v>
                </c:pt>
                <c:pt idx="87">
                  <c:v>43717</c:v>
                </c:pt>
                <c:pt idx="88">
                  <c:v>43718</c:v>
                </c:pt>
                <c:pt idx="89">
                  <c:v>43719</c:v>
                </c:pt>
                <c:pt idx="90">
                  <c:v>43720</c:v>
                </c:pt>
                <c:pt idx="91">
                  <c:v>43721</c:v>
                </c:pt>
                <c:pt idx="92">
                  <c:v>43724</c:v>
                </c:pt>
                <c:pt idx="93">
                  <c:v>43725</c:v>
                </c:pt>
                <c:pt idx="94">
                  <c:v>43726</c:v>
                </c:pt>
                <c:pt idx="95">
                  <c:v>43727</c:v>
                </c:pt>
                <c:pt idx="96">
                  <c:v>43728</c:v>
                </c:pt>
                <c:pt idx="97">
                  <c:v>43731</c:v>
                </c:pt>
                <c:pt idx="98">
                  <c:v>43732</c:v>
                </c:pt>
                <c:pt idx="99">
                  <c:v>43733</c:v>
                </c:pt>
                <c:pt idx="100">
                  <c:v>43734</c:v>
                </c:pt>
                <c:pt idx="101">
                  <c:v>43735</c:v>
                </c:pt>
                <c:pt idx="102">
                  <c:v>43738</c:v>
                </c:pt>
                <c:pt idx="103">
                  <c:v>43739</c:v>
                </c:pt>
                <c:pt idx="104">
                  <c:v>43740</c:v>
                </c:pt>
                <c:pt idx="105">
                  <c:v>43741</c:v>
                </c:pt>
                <c:pt idx="106">
                  <c:v>43742</c:v>
                </c:pt>
                <c:pt idx="107">
                  <c:v>43745</c:v>
                </c:pt>
                <c:pt idx="108">
                  <c:v>43746</c:v>
                </c:pt>
                <c:pt idx="109">
                  <c:v>43747</c:v>
                </c:pt>
                <c:pt idx="110">
                  <c:v>43748</c:v>
                </c:pt>
                <c:pt idx="111">
                  <c:v>43749</c:v>
                </c:pt>
                <c:pt idx="112">
                  <c:v>43752</c:v>
                </c:pt>
                <c:pt idx="113">
                  <c:v>43753</c:v>
                </c:pt>
                <c:pt idx="114">
                  <c:v>43754</c:v>
                </c:pt>
                <c:pt idx="115">
                  <c:v>43755</c:v>
                </c:pt>
                <c:pt idx="116">
                  <c:v>43756</c:v>
                </c:pt>
                <c:pt idx="117">
                  <c:v>43759</c:v>
                </c:pt>
                <c:pt idx="118">
                  <c:v>43760</c:v>
                </c:pt>
                <c:pt idx="119">
                  <c:v>43761</c:v>
                </c:pt>
                <c:pt idx="120">
                  <c:v>43762</c:v>
                </c:pt>
                <c:pt idx="121">
                  <c:v>43763</c:v>
                </c:pt>
                <c:pt idx="122">
                  <c:v>43766</c:v>
                </c:pt>
                <c:pt idx="123">
                  <c:v>43767</c:v>
                </c:pt>
                <c:pt idx="124">
                  <c:v>43768</c:v>
                </c:pt>
                <c:pt idx="125">
                  <c:v>43769</c:v>
                </c:pt>
                <c:pt idx="126">
                  <c:v>43770</c:v>
                </c:pt>
                <c:pt idx="127">
                  <c:v>43773</c:v>
                </c:pt>
                <c:pt idx="128">
                  <c:v>43774</c:v>
                </c:pt>
                <c:pt idx="129">
                  <c:v>43775</c:v>
                </c:pt>
                <c:pt idx="130">
                  <c:v>43776</c:v>
                </c:pt>
                <c:pt idx="131">
                  <c:v>43777</c:v>
                </c:pt>
                <c:pt idx="132">
                  <c:v>43780</c:v>
                </c:pt>
                <c:pt idx="133">
                  <c:v>43781</c:v>
                </c:pt>
                <c:pt idx="134">
                  <c:v>43782</c:v>
                </c:pt>
                <c:pt idx="135">
                  <c:v>43783</c:v>
                </c:pt>
                <c:pt idx="136">
                  <c:v>43784</c:v>
                </c:pt>
                <c:pt idx="137">
                  <c:v>43787</c:v>
                </c:pt>
                <c:pt idx="138">
                  <c:v>43788</c:v>
                </c:pt>
                <c:pt idx="139">
                  <c:v>43789</c:v>
                </c:pt>
                <c:pt idx="140">
                  <c:v>43790</c:v>
                </c:pt>
                <c:pt idx="141">
                  <c:v>43791</c:v>
                </c:pt>
                <c:pt idx="142">
                  <c:v>43794</c:v>
                </c:pt>
                <c:pt idx="143">
                  <c:v>43795</c:v>
                </c:pt>
                <c:pt idx="144">
                  <c:v>43796</c:v>
                </c:pt>
                <c:pt idx="145">
                  <c:v>43798</c:v>
                </c:pt>
                <c:pt idx="146">
                  <c:v>43801</c:v>
                </c:pt>
                <c:pt idx="147">
                  <c:v>43802</c:v>
                </c:pt>
                <c:pt idx="148">
                  <c:v>43803</c:v>
                </c:pt>
                <c:pt idx="149">
                  <c:v>43804</c:v>
                </c:pt>
                <c:pt idx="150">
                  <c:v>43805</c:v>
                </c:pt>
                <c:pt idx="151">
                  <c:v>43808</c:v>
                </c:pt>
                <c:pt idx="152">
                  <c:v>43809</c:v>
                </c:pt>
                <c:pt idx="153">
                  <c:v>43810</c:v>
                </c:pt>
                <c:pt idx="154">
                  <c:v>43811</c:v>
                </c:pt>
                <c:pt idx="155">
                  <c:v>43812</c:v>
                </c:pt>
                <c:pt idx="156">
                  <c:v>43815</c:v>
                </c:pt>
                <c:pt idx="157">
                  <c:v>43816</c:v>
                </c:pt>
                <c:pt idx="158">
                  <c:v>43817</c:v>
                </c:pt>
                <c:pt idx="159">
                  <c:v>43818</c:v>
                </c:pt>
                <c:pt idx="160">
                  <c:v>43819</c:v>
                </c:pt>
                <c:pt idx="161">
                  <c:v>43822</c:v>
                </c:pt>
                <c:pt idx="162">
                  <c:v>43823</c:v>
                </c:pt>
                <c:pt idx="163">
                  <c:v>43825</c:v>
                </c:pt>
                <c:pt idx="164">
                  <c:v>43826</c:v>
                </c:pt>
                <c:pt idx="165">
                  <c:v>43829</c:v>
                </c:pt>
                <c:pt idx="166">
                  <c:v>43830</c:v>
                </c:pt>
                <c:pt idx="167">
                  <c:v>43832</c:v>
                </c:pt>
                <c:pt idx="168">
                  <c:v>43833</c:v>
                </c:pt>
                <c:pt idx="169">
                  <c:v>43836</c:v>
                </c:pt>
                <c:pt idx="170">
                  <c:v>43837</c:v>
                </c:pt>
                <c:pt idx="171">
                  <c:v>43838</c:v>
                </c:pt>
                <c:pt idx="172">
                  <c:v>43839</c:v>
                </c:pt>
                <c:pt idx="173">
                  <c:v>43840</c:v>
                </c:pt>
                <c:pt idx="174">
                  <c:v>43843</c:v>
                </c:pt>
                <c:pt idx="175">
                  <c:v>43844</c:v>
                </c:pt>
                <c:pt idx="176">
                  <c:v>43845</c:v>
                </c:pt>
                <c:pt idx="177">
                  <c:v>43846</c:v>
                </c:pt>
                <c:pt idx="178">
                  <c:v>43847</c:v>
                </c:pt>
                <c:pt idx="179">
                  <c:v>43851</c:v>
                </c:pt>
                <c:pt idx="180">
                  <c:v>43852</c:v>
                </c:pt>
                <c:pt idx="181">
                  <c:v>43853</c:v>
                </c:pt>
                <c:pt idx="182">
                  <c:v>43854</c:v>
                </c:pt>
                <c:pt idx="183">
                  <c:v>43857</c:v>
                </c:pt>
                <c:pt idx="184">
                  <c:v>43858</c:v>
                </c:pt>
                <c:pt idx="185">
                  <c:v>43859</c:v>
                </c:pt>
                <c:pt idx="186">
                  <c:v>43860</c:v>
                </c:pt>
                <c:pt idx="187">
                  <c:v>43861</c:v>
                </c:pt>
                <c:pt idx="188">
                  <c:v>43864</c:v>
                </c:pt>
                <c:pt idx="189">
                  <c:v>43865</c:v>
                </c:pt>
                <c:pt idx="190">
                  <c:v>43866</c:v>
                </c:pt>
                <c:pt idx="191">
                  <c:v>43867</c:v>
                </c:pt>
                <c:pt idx="192">
                  <c:v>43868</c:v>
                </c:pt>
                <c:pt idx="193">
                  <c:v>43871</c:v>
                </c:pt>
                <c:pt idx="194">
                  <c:v>43872</c:v>
                </c:pt>
                <c:pt idx="195">
                  <c:v>43873</c:v>
                </c:pt>
                <c:pt idx="196">
                  <c:v>43874</c:v>
                </c:pt>
                <c:pt idx="197">
                  <c:v>43875</c:v>
                </c:pt>
                <c:pt idx="198">
                  <c:v>43879</c:v>
                </c:pt>
                <c:pt idx="199">
                  <c:v>43880</c:v>
                </c:pt>
                <c:pt idx="200">
                  <c:v>43881</c:v>
                </c:pt>
                <c:pt idx="201">
                  <c:v>43882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43892</c:v>
                </c:pt>
                <c:pt idx="208">
                  <c:v>43893</c:v>
                </c:pt>
                <c:pt idx="209">
                  <c:v>43894</c:v>
                </c:pt>
                <c:pt idx="210">
                  <c:v>43895</c:v>
                </c:pt>
                <c:pt idx="211">
                  <c:v>43896</c:v>
                </c:pt>
                <c:pt idx="212">
                  <c:v>43899</c:v>
                </c:pt>
                <c:pt idx="213">
                  <c:v>43900</c:v>
                </c:pt>
                <c:pt idx="214">
                  <c:v>43901</c:v>
                </c:pt>
                <c:pt idx="215">
                  <c:v>43902</c:v>
                </c:pt>
                <c:pt idx="216">
                  <c:v>43903</c:v>
                </c:pt>
                <c:pt idx="217">
                  <c:v>43906</c:v>
                </c:pt>
                <c:pt idx="218">
                  <c:v>43907</c:v>
                </c:pt>
                <c:pt idx="219">
                  <c:v>43908</c:v>
                </c:pt>
                <c:pt idx="220">
                  <c:v>43909</c:v>
                </c:pt>
                <c:pt idx="221">
                  <c:v>43910</c:v>
                </c:pt>
                <c:pt idx="222">
                  <c:v>43913</c:v>
                </c:pt>
                <c:pt idx="223">
                  <c:v>43914</c:v>
                </c:pt>
                <c:pt idx="224">
                  <c:v>43915</c:v>
                </c:pt>
                <c:pt idx="225">
                  <c:v>43916</c:v>
                </c:pt>
                <c:pt idx="226">
                  <c:v>43917</c:v>
                </c:pt>
                <c:pt idx="227">
                  <c:v>43920</c:v>
                </c:pt>
                <c:pt idx="228">
                  <c:v>43921</c:v>
                </c:pt>
                <c:pt idx="229">
                  <c:v>43922</c:v>
                </c:pt>
                <c:pt idx="230">
                  <c:v>43923</c:v>
                </c:pt>
                <c:pt idx="231">
                  <c:v>43924</c:v>
                </c:pt>
                <c:pt idx="232">
                  <c:v>43927</c:v>
                </c:pt>
                <c:pt idx="233">
                  <c:v>43928</c:v>
                </c:pt>
                <c:pt idx="234">
                  <c:v>43929</c:v>
                </c:pt>
                <c:pt idx="235">
                  <c:v>43930</c:v>
                </c:pt>
                <c:pt idx="236">
                  <c:v>43934</c:v>
                </c:pt>
                <c:pt idx="237">
                  <c:v>43935</c:v>
                </c:pt>
                <c:pt idx="238">
                  <c:v>43936</c:v>
                </c:pt>
                <c:pt idx="239">
                  <c:v>43937</c:v>
                </c:pt>
                <c:pt idx="240">
                  <c:v>43938</c:v>
                </c:pt>
                <c:pt idx="241">
                  <c:v>43941</c:v>
                </c:pt>
                <c:pt idx="242">
                  <c:v>43942</c:v>
                </c:pt>
                <c:pt idx="243">
                  <c:v>43943</c:v>
                </c:pt>
                <c:pt idx="244">
                  <c:v>43944</c:v>
                </c:pt>
                <c:pt idx="245">
                  <c:v>43945</c:v>
                </c:pt>
                <c:pt idx="246">
                  <c:v>43948</c:v>
                </c:pt>
                <c:pt idx="247">
                  <c:v>43949</c:v>
                </c:pt>
                <c:pt idx="248">
                  <c:v>43950</c:v>
                </c:pt>
                <c:pt idx="249">
                  <c:v>43951</c:v>
                </c:pt>
                <c:pt idx="250">
                  <c:v>43952</c:v>
                </c:pt>
                <c:pt idx="251">
                  <c:v>43955</c:v>
                </c:pt>
                <c:pt idx="252">
                  <c:v>43956</c:v>
                </c:pt>
                <c:pt idx="253">
                  <c:v>43957</c:v>
                </c:pt>
                <c:pt idx="254">
                  <c:v>43958</c:v>
                </c:pt>
                <c:pt idx="255">
                  <c:v>43959</c:v>
                </c:pt>
                <c:pt idx="256">
                  <c:v>43962</c:v>
                </c:pt>
                <c:pt idx="257">
                  <c:v>43963</c:v>
                </c:pt>
                <c:pt idx="258">
                  <c:v>43964</c:v>
                </c:pt>
                <c:pt idx="259">
                  <c:v>43965</c:v>
                </c:pt>
                <c:pt idx="260">
                  <c:v>43966</c:v>
                </c:pt>
                <c:pt idx="261">
                  <c:v>43969</c:v>
                </c:pt>
                <c:pt idx="262">
                  <c:v>43970</c:v>
                </c:pt>
                <c:pt idx="263">
                  <c:v>43971</c:v>
                </c:pt>
                <c:pt idx="264">
                  <c:v>43972</c:v>
                </c:pt>
                <c:pt idx="265">
                  <c:v>43973</c:v>
                </c:pt>
                <c:pt idx="266">
                  <c:v>43977</c:v>
                </c:pt>
                <c:pt idx="267">
                  <c:v>43978</c:v>
                </c:pt>
                <c:pt idx="268">
                  <c:v>43979</c:v>
                </c:pt>
                <c:pt idx="269">
                  <c:v>43980</c:v>
                </c:pt>
                <c:pt idx="270">
                  <c:v>43983</c:v>
                </c:pt>
                <c:pt idx="271">
                  <c:v>43984</c:v>
                </c:pt>
                <c:pt idx="272">
                  <c:v>43985</c:v>
                </c:pt>
                <c:pt idx="273">
                  <c:v>43986</c:v>
                </c:pt>
                <c:pt idx="274">
                  <c:v>43987</c:v>
                </c:pt>
                <c:pt idx="275">
                  <c:v>43990</c:v>
                </c:pt>
                <c:pt idx="276">
                  <c:v>43991</c:v>
                </c:pt>
                <c:pt idx="277">
                  <c:v>43992</c:v>
                </c:pt>
                <c:pt idx="278">
                  <c:v>43993</c:v>
                </c:pt>
                <c:pt idx="279">
                  <c:v>43994</c:v>
                </c:pt>
                <c:pt idx="280">
                  <c:v>43997</c:v>
                </c:pt>
                <c:pt idx="281">
                  <c:v>43998</c:v>
                </c:pt>
                <c:pt idx="282">
                  <c:v>43999</c:v>
                </c:pt>
                <c:pt idx="283">
                  <c:v>44000</c:v>
                </c:pt>
                <c:pt idx="284">
                  <c:v>44001</c:v>
                </c:pt>
                <c:pt idx="285">
                  <c:v>44004</c:v>
                </c:pt>
                <c:pt idx="286">
                  <c:v>44005</c:v>
                </c:pt>
                <c:pt idx="287">
                  <c:v>44006</c:v>
                </c:pt>
                <c:pt idx="288">
                  <c:v>44007</c:v>
                </c:pt>
                <c:pt idx="289">
                  <c:v>44008</c:v>
                </c:pt>
                <c:pt idx="290">
                  <c:v>44011</c:v>
                </c:pt>
                <c:pt idx="291">
                  <c:v>44012</c:v>
                </c:pt>
                <c:pt idx="292">
                  <c:v>44013</c:v>
                </c:pt>
                <c:pt idx="293">
                  <c:v>44014</c:v>
                </c:pt>
                <c:pt idx="294">
                  <c:v>44018</c:v>
                </c:pt>
                <c:pt idx="295">
                  <c:v>44019</c:v>
                </c:pt>
                <c:pt idx="296">
                  <c:v>44020</c:v>
                </c:pt>
                <c:pt idx="297">
                  <c:v>44021</c:v>
                </c:pt>
                <c:pt idx="298">
                  <c:v>44022</c:v>
                </c:pt>
                <c:pt idx="299">
                  <c:v>44025</c:v>
                </c:pt>
                <c:pt idx="300">
                  <c:v>44026</c:v>
                </c:pt>
                <c:pt idx="301">
                  <c:v>44027</c:v>
                </c:pt>
                <c:pt idx="302">
                  <c:v>44028</c:v>
                </c:pt>
                <c:pt idx="303">
                  <c:v>44029</c:v>
                </c:pt>
                <c:pt idx="304">
                  <c:v>44032</c:v>
                </c:pt>
                <c:pt idx="305">
                  <c:v>44033</c:v>
                </c:pt>
                <c:pt idx="306">
                  <c:v>44034</c:v>
                </c:pt>
                <c:pt idx="307">
                  <c:v>44035</c:v>
                </c:pt>
                <c:pt idx="308">
                  <c:v>44036</c:v>
                </c:pt>
                <c:pt idx="309">
                  <c:v>44039</c:v>
                </c:pt>
                <c:pt idx="310">
                  <c:v>44040</c:v>
                </c:pt>
                <c:pt idx="311">
                  <c:v>44041</c:v>
                </c:pt>
                <c:pt idx="312">
                  <c:v>44042</c:v>
                </c:pt>
                <c:pt idx="313">
                  <c:v>44043</c:v>
                </c:pt>
                <c:pt idx="314">
                  <c:v>44046</c:v>
                </c:pt>
                <c:pt idx="315">
                  <c:v>44047</c:v>
                </c:pt>
                <c:pt idx="316">
                  <c:v>44048</c:v>
                </c:pt>
                <c:pt idx="317">
                  <c:v>44049</c:v>
                </c:pt>
                <c:pt idx="318">
                  <c:v>44050</c:v>
                </c:pt>
                <c:pt idx="319">
                  <c:v>44053</c:v>
                </c:pt>
                <c:pt idx="320">
                  <c:v>44054</c:v>
                </c:pt>
                <c:pt idx="321">
                  <c:v>44055</c:v>
                </c:pt>
                <c:pt idx="322">
                  <c:v>44056</c:v>
                </c:pt>
                <c:pt idx="323">
                  <c:v>44057</c:v>
                </c:pt>
                <c:pt idx="324">
                  <c:v>44060</c:v>
                </c:pt>
                <c:pt idx="325">
                  <c:v>44061</c:v>
                </c:pt>
                <c:pt idx="326">
                  <c:v>44062</c:v>
                </c:pt>
                <c:pt idx="327">
                  <c:v>44063</c:v>
                </c:pt>
                <c:pt idx="328">
                  <c:v>44064</c:v>
                </c:pt>
                <c:pt idx="329">
                  <c:v>44067</c:v>
                </c:pt>
                <c:pt idx="330">
                  <c:v>44068</c:v>
                </c:pt>
                <c:pt idx="331">
                  <c:v>44069</c:v>
                </c:pt>
                <c:pt idx="332">
                  <c:v>44070</c:v>
                </c:pt>
                <c:pt idx="333">
                  <c:v>44071</c:v>
                </c:pt>
                <c:pt idx="334">
                  <c:v>44074</c:v>
                </c:pt>
                <c:pt idx="335">
                  <c:v>44075</c:v>
                </c:pt>
                <c:pt idx="336">
                  <c:v>44076</c:v>
                </c:pt>
                <c:pt idx="337">
                  <c:v>44077</c:v>
                </c:pt>
                <c:pt idx="338">
                  <c:v>44078</c:v>
                </c:pt>
                <c:pt idx="339">
                  <c:v>44082</c:v>
                </c:pt>
                <c:pt idx="340">
                  <c:v>44083</c:v>
                </c:pt>
                <c:pt idx="341">
                  <c:v>44084</c:v>
                </c:pt>
                <c:pt idx="342">
                  <c:v>44085</c:v>
                </c:pt>
                <c:pt idx="343">
                  <c:v>44088</c:v>
                </c:pt>
                <c:pt idx="344">
                  <c:v>44089</c:v>
                </c:pt>
                <c:pt idx="345">
                  <c:v>44090</c:v>
                </c:pt>
                <c:pt idx="346">
                  <c:v>44091</c:v>
                </c:pt>
                <c:pt idx="347">
                  <c:v>44092</c:v>
                </c:pt>
                <c:pt idx="348">
                  <c:v>44095</c:v>
                </c:pt>
                <c:pt idx="349">
                  <c:v>44096</c:v>
                </c:pt>
                <c:pt idx="350">
                  <c:v>44097</c:v>
                </c:pt>
                <c:pt idx="351">
                  <c:v>44098</c:v>
                </c:pt>
                <c:pt idx="352">
                  <c:v>44099</c:v>
                </c:pt>
                <c:pt idx="353">
                  <c:v>44102</c:v>
                </c:pt>
                <c:pt idx="354">
                  <c:v>44103</c:v>
                </c:pt>
                <c:pt idx="355">
                  <c:v>44104</c:v>
                </c:pt>
                <c:pt idx="356">
                  <c:v>44105</c:v>
                </c:pt>
                <c:pt idx="357">
                  <c:v>44106</c:v>
                </c:pt>
                <c:pt idx="358">
                  <c:v>44109</c:v>
                </c:pt>
                <c:pt idx="359">
                  <c:v>44110</c:v>
                </c:pt>
                <c:pt idx="360">
                  <c:v>44111</c:v>
                </c:pt>
                <c:pt idx="361">
                  <c:v>44112</c:v>
                </c:pt>
                <c:pt idx="362">
                  <c:v>44113</c:v>
                </c:pt>
                <c:pt idx="363">
                  <c:v>44116</c:v>
                </c:pt>
                <c:pt idx="364">
                  <c:v>44117</c:v>
                </c:pt>
                <c:pt idx="365">
                  <c:v>44118</c:v>
                </c:pt>
                <c:pt idx="366">
                  <c:v>44119</c:v>
                </c:pt>
                <c:pt idx="367">
                  <c:v>44120</c:v>
                </c:pt>
                <c:pt idx="368">
                  <c:v>44123</c:v>
                </c:pt>
                <c:pt idx="369">
                  <c:v>44124</c:v>
                </c:pt>
                <c:pt idx="370">
                  <c:v>44125</c:v>
                </c:pt>
                <c:pt idx="371">
                  <c:v>44126</c:v>
                </c:pt>
                <c:pt idx="372">
                  <c:v>44127</c:v>
                </c:pt>
                <c:pt idx="373">
                  <c:v>44130</c:v>
                </c:pt>
                <c:pt idx="374">
                  <c:v>44131</c:v>
                </c:pt>
                <c:pt idx="375">
                  <c:v>44132</c:v>
                </c:pt>
                <c:pt idx="376">
                  <c:v>44133</c:v>
                </c:pt>
                <c:pt idx="377">
                  <c:v>44134</c:v>
                </c:pt>
                <c:pt idx="378">
                  <c:v>44137</c:v>
                </c:pt>
                <c:pt idx="379">
                  <c:v>44138</c:v>
                </c:pt>
                <c:pt idx="380">
                  <c:v>44139</c:v>
                </c:pt>
                <c:pt idx="381">
                  <c:v>44140</c:v>
                </c:pt>
                <c:pt idx="382">
                  <c:v>44141</c:v>
                </c:pt>
                <c:pt idx="383">
                  <c:v>44144</c:v>
                </c:pt>
                <c:pt idx="384">
                  <c:v>44145</c:v>
                </c:pt>
                <c:pt idx="385">
                  <c:v>44146</c:v>
                </c:pt>
                <c:pt idx="386">
                  <c:v>44147</c:v>
                </c:pt>
                <c:pt idx="387">
                  <c:v>44148</c:v>
                </c:pt>
                <c:pt idx="388">
                  <c:v>44151</c:v>
                </c:pt>
                <c:pt idx="389">
                  <c:v>44152</c:v>
                </c:pt>
                <c:pt idx="390">
                  <c:v>44153</c:v>
                </c:pt>
                <c:pt idx="391">
                  <c:v>44154</c:v>
                </c:pt>
                <c:pt idx="392">
                  <c:v>44155</c:v>
                </c:pt>
                <c:pt idx="393">
                  <c:v>44158</c:v>
                </c:pt>
                <c:pt idx="394">
                  <c:v>44159</c:v>
                </c:pt>
                <c:pt idx="395">
                  <c:v>44160</c:v>
                </c:pt>
                <c:pt idx="396">
                  <c:v>44162</c:v>
                </c:pt>
                <c:pt idx="397">
                  <c:v>44165</c:v>
                </c:pt>
                <c:pt idx="398">
                  <c:v>44166</c:v>
                </c:pt>
                <c:pt idx="399">
                  <c:v>44167</c:v>
                </c:pt>
                <c:pt idx="400">
                  <c:v>44168</c:v>
                </c:pt>
                <c:pt idx="401">
                  <c:v>44169</c:v>
                </c:pt>
                <c:pt idx="402">
                  <c:v>44172</c:v>
                </c:pt>
                <c:pt idx="403">
                  <c:v>44173</c:v>
                </c:pt>
                <c:pt idx="404">
                  <c:v>44174</c:v>
                </c:pt>
                <c:pt idx="405">
                  <c:v>44175</c:v>
                </c:pt>
                <c:pt idx="406">
                  <c:v>44176</c:v>
                </c:pt>
                <c:pt idx="407">
                  <c:v>44179</c:v>
                </c:pt>
                <c:pt idx="408">
                  <c:v>44180</c:v>
                </c:pt>
                <c:pt idx="409">
                  <c:v>44181</c:v>
                </c:pt>
                <c:pt idx="410">
                  <c:v>44182</c:v>
                </c:pt>
                <c:pt idx="411">
                  <c:v>44183</c:v>
                </c:pt>
                <c:pt idx="412">
                  <c:v>44186</c:v>
                </c:pt>
                <c:pt idx="413">
                  <c:v>44187</c:v>
                </c:pt>
                <c:pt idx="414">
                  <c:v>44188</c:v>
                </c:pt>
                <c:pt idx="415">
                  <c:v>44189</c:v>
                </c:pt>
                <c:pt idx="416">
                  <c:v>44193</c:v>
                </c:pt>
                <c:pt idx="417">
                  <c:v>44194</c:v>
                </c:pt>
                <c:pt idx="418">
                  <c:v>44195</c:v>
                </c:pt>
                <c:pt idx="419">
                  <c:v>44196</c:v>
                </c:pt>
                <c:pt idx="420">
                  <c:v>44200</c:v>
                </c:pt>
                <c:pt idx="421">
                  <c:v>44201</c:v>
                </c:pt>
                <c:pt idx="422">
                  <c:v>44202</c:v>
                </c:pt>
                <c:pt idx="423">
                  <c:v>44203</c:v>
                </c:pt>
                <c:pt idx="424">
                  <c:v>44204</c:v>
                </c:pt>
                <c:pt idx="425">
                  <c:v>44207</c:v>
                </c:pt>
                <c:pt idx="426">
                  <c:v>44208</c:v>
                </c:pt>
                <c:pt idx="427">
                  <c:v>44209</c:v>
                </c:pt>
                <c:pt idx="428">
                  <c:v>44210</c:v>
                </c:pt>
                <c:pt idx="429">
                  <c:v>44211</c:v>
                </c:pt>
                <c:pt idx="430">
                  <c:v>44215</c:v>
                </c:pt>
                <c:pt idx="431">
                  <c:v>44216</c:v>
                </c:pt>
                <c:pt idx="432">
                  <c:v>44217</c:v>
                </c:pt>
                <c:pt idx="433">
                  <c:v>44218</c:v>
                </c:pt>
                <c:pt idx="434">
                  <c:v>44221</c:v>
                </c:pt>
                <c:pt idx="435">
                  <c:v>44222</c:v>
                </c:pt>
                <c:pt idx="436">
                  <c:v>44223</c:v>
                </c:pt>
                <c:pt idx="437">
                  <c:v>44224</c:v>
                </c:pt>
                <c:pt idx="438">
                  <c:v>44225</c:v>
                </c:pt>
                <c:pt idx="439">
                  <c:v>44228</c:v>
                </c:pt>
                <c:pt idx="440">
                  <c:v>44229</c:v>
                </c:pt>
                <c:pt idx="441">
                  <c:v>44230</c:v>
                </c:pt>
                <c:pt idx="442">
                  <c:v>44231</c:v>
                </c:pt>
                <c:pt idx="443">
                  <c:v>44232</c:v>
                </c:pt>
                <c:pt idx="444">
                  <c:v>44235</c:v>
                </c:pt>
                <c:pt idx="445">
                  <c:v>44236</c:v>
                </c:pt>
                <c:pt idx="446">
                  <c:v>44237</c:v>
                </c:pt>
                <c:pt idx="447">
                  <c:v>44238</c:v>
                </c:pt>
                <c:pt idx="448">
                  <c:v>44239</c:v>
                </c:pt>
                <c:pt idx="449">
                  <c:v>44243</c:v>
                </c:pt>
                <c:pt idx="450">
                  <c:v>44244</c:v>
                </c:pt>
                <c:pt idx="451">
                  <c:v>44245</c:v>
                </c:pt>
                <c:pt idx="452">
                  <c:v>44246</c:v>
                </c:pt>
                <c:pt idx="453">
                  <c:v>44249</c:v>
                </c:pt>
                <c:pt idx="454">
                  <c:v>44250</c:v>
                </c:pt>
                <c:pt idx="455">
                  <c:v>44251</c:v>
                </c:pt>
                <c:pt idx="456">
                  <c:v>44252</c:v>
                </c:pt>
                <c:pt idx="457">
                  <c:v>44253</c:v>
                </c:pt>
                <c:pt idx="458">
                  <c:v>44256</c:v>
                </c:pt>
                <c:pt idx="459">
                  <c:v>44257</c:v>
                </c:pt>
                <c:pt idx="460">
                  <c:v>44258</c:v>
                </c:pt>
                <c:pt idx="461">
                  <c:v>44259</c:v>
                </c:pt>
                <c:pt idx="462">
                  <c:v>44260</c:v>
                </c:pt>
                <c:pt idx="463">
                  <c:v>44263</c:v>
                </c:pt>
                <c:pt idx="464">
                  <c:v>44264</c:v>
                </c:pt>
                <c:pt idx="465">
                  <c:v>44265</c:v>
                </c:pt>
                <c:pt idx="466">
                  <c:v>44266</c:v>
                </c:pt>
                <c:pt idx="467">
                  <c:v>44267</c:v>
                </c:pt>
                <c:pt idx="468">
                  <c:v>44270</c:v>
                </c:pt>
                <c:pt idx="469">
                  <c:v>44271</c:v>
                </c:pt>
                <c:pt idx="470">
                  <c:v>44272</c:v>
                </c:pt>
                <c:pt idx="471">
                  <c:v>44273</c:v>
                </c:pt>
                <c:pt idx="472">
                  <c:v>44274</c:v>
                </c:pt>
                <c:pt idx="473">
                  <c:v>44277</c:v>
                </c:pt>
                <c:pt idx="474">
                  <c:v>44278</c:v>
                </c:pt>
                <c:pt idx="475">
                  <c:v>44279</c:v>
                </c:pt>
                <c:pt idx="476">
                  <c:v>44280</c:v>
                </c:pt>
                <c:pt idx="477">
                  <c:v>44281</c:v>
                </c:pt>
                <c:pt idx="478">
                  <c:v>44284</c:v>
                </c:pt>
                <c:pt idx="479">
                  <c:v>44285</c:v>
                </c:pt>
                <c:pt idx="480">
                  <c:v>44286</c:v>
                </c:pt>
                <c:pt idx="481">
                  <c:v>44287</c:v>
                </c:pt>
                <c:pt idx="482">
                  <c:v>44291</c:v>
                </c:pt>
                <c:pt idx="483">
                  <c:v>44292</c:v>
                </c:pt>
                <c:pt idx="484">
                  <c:v>44293</c:v>
                </c:pt>
                <c:pt idx="485">
                  <c:v>44294</c:v>
                </c:pt>
                <c:pt idx="486">
                  <c:v>44295</c:v>
                </c:pt>
                <c:pt idx="487">
                  <c:v>44298</c:v>
                </c:pt>
                <c:pt idx="488">
                  <c:v>44299</c:v>
                </c:pt>
                <c:pt idx="489">
                  <c:v>44300</c:v>
                </c:pt>
                <c:pt idx="490">
                  <c:v>44301</c:v>
                </c:pt>
                <c:pt idx="491">
                  <c:v>44302</c:v>
                </c:pt>
                <c:pt idx="492">
                  <c:v>44305</c:v>
                </c:pt>
                <c:pt idx="493">
                  <c:v>44306</c:v>
                </c:pt>
                <c:pt idx="494">
                  <c:v>44307</c:v>
                </c:pt>
                <c:pt idx="495">
                  <c:v>44308</c:v>
                </c:pt>
                <c:pt idx="496">
                  <c:v>44309</c:v>
                </c:pt>
                <c:pt idx="497">
                  <c:v>44312</c:v>
                </c:pt>
                <c:pt idx="498">
                  <c:v>44313</c:v>
                </c:pt>
                <c:pt idx="499">
                  <c:v>44314</c:v>
                </c:pt>
                <c:pt idx="500">
                  <c:v>44315</c:v>
                </c:pt>
                <c:pt idx="501">
                  <c:v>44316</c:v>
                </c:pt>
                <c:pt idx="502">
                  <c:v>44319</c:v>
                </c:pt>
                <c:pt idx="503">
                  <c:v>44320</c:v>
                </c:pt>
                <c:pt idx="504">
                  <c:v>44321</c:v>
                </c:pt>
                <c:pt idx="505">
                  <c:v>44322</c:v>
                </c:pt>
                <c:pt idx="506">
                  <c:v>44323</c:v>
                </c:pt>
                <c:pt idx="507">
                  <c:v>44326</c:v>
                </c:pt>
                <c:pt idx="508">
                  <c:v>44327</c:v>
                </c:pt>
                <c:pt idx="509">
                  <c:v>44328</c:v>
                </c:pt>
                <c:pt idx="510">
                  <c:v>44329</c:v>
                </c:pt>
                <c:pt idx="511">
                  <c:v>44330</c:v>
                </c:pt>
                <c:pt idx="512">
                  <c:v>44333</c:v>
                </c:pt>
                <c:pt idx="513">
                  <c:v>44334</c:v>
                </c:pt>
                <c:pt idx="514">
                  <c:v>44335</c:v>
                </c:pt>
                <c:pt idx="515">
                  <c:v>44336</c:v>
                </c:pt>
                <c:pt idx="516">
                  <c:v>44337</c:v>
                </c:pt>
                <c:pt idx="517">
                  <c:v>44340</c:v>
                </c:pt>
                <c:pt idx="518">
                  <c:v>44341</c:v>
                </c:pt>
                <c:pt idx="519">
                  <c:v>44342</c:v>
                </c:pt>
                <c:pt idx="520">
                  <c:v>44343</c:v>
                </c:pt>
                <c:pt idx="521">
                  <c:v>44344</c:v>
                </c:pt>
                <c:pt idx="522">
                  <c:v>44348</c:v>
                </c:pt>
                <c:pt idx="523">
                  <c:v>44349</c:v>
                </c:pt>
                <c:pt idx="524">
                  <c:v>44350</c:v>
                </c:pt>
                <c:pt idx="525">
                  <c:v>44351</c:v>
                </c:pt>
                <c:pt idx="526">
                  <c:v>44354</c:v>
                </c:pt>
                <c:pt idx="527">
                  <c:v>44355</c:v>
                </c:pt>
                <c:pt idx="528">
                  <c:v>44356</c:v>
                </c:pt>
                <c:pt idx="529">
                  <c:v>44357</c:v>
                </c:pt>
                <c:pt idx="530">
                  <c:v>44358</c:v>
                </c:pt>
                <c:pt idx="531">
                  <c:v>44361</c:v>
                </c:pt>
                <c:pt idx="532">
                  <c:v>44362</c:v>
                </c:pt>
                <c:pt idx="533">
                  <c:v>44363</c:v>
                </c:pt>
                <c:pt idx="534">
                  <c:v>44364</c:v>
                </c:pt>
                <c:pt idx="535">
                  <c:v>44365</c:v>
                </c:pt>
                <c:pt idx="536">
                  <c:v>44368</c:v>
                </c:pt>
                <c:pt idx="537">
                  <c:v>44369</c:v>
                </c:pt>
                <c:pt idx="538">
                  <c:v>44370</c:v>
                </c:pt>
                <c:pt idx="539">
                  <c:v>44371</c:v>
                </c:pt>
                <c:pt idx="540">
                  <c:v>44372</c:v>
                </c:pt>
                <c:pt idx="541">
                  <c:v>44375</c:v>
                </c:pt>
                <c:pt idx="542">
                  <c:v>44376</c:v>
                </c:pt>
                <c:pt idx="543">
                  <c:v>44377</c:v>
                </c:pt>
                <c:pt idx="544">
                  <c:v>44378</c:v>
                </c:pt>
                <c:pt idx="545">
                  <c:v>44379</c:v>
                </c:pt>
                <c:pt idx="546">
                  <c:v>44383</c:v>
                </c:pt>
                <c:pt idx="547">
                  <c:v>44384</c:v>
                </c:pt>
                <c:pt idx="548">
                  <c:v>44385</c:v>
                </c:pt>
                <c:pt idx="549">
                  <c:v>44386</c:v>
                </c:pt>
                <c:pt idx="550">
                  <c:v>44389</c:v>
                </c:pt>
                <c:pt idx="551">
                  <c:v>44390</c:v>
                </c:pt>
                <c:pt idx="552">
                  <c:v>44391</c:v>
                </c:pt>
                <c:pt idx="553">
                  <c:v>44392</c:v>
                </c:pt>
                <c:pt idx="554">
                  <c:v>44393</c:v>
                </c:pt>
                <c:pt idx="555">
                  <c:v>44396</c:v>
                </c:pt>
                <c:pt idx="556">
                  <c:v>44397</c:v>
                </c:pt>
                <c:pt idx="557">
                  <c:v>44398</c:v>
                </c:pt>
                <c:pt idx="558">
                  <c:v>44399</c:v>
                </c:pt>
                <c:pt idx="559">
                  <c:v>44400</c:v>
                </c:pt>
                <c:pt idx="560">
                  <c:v>44403</c:v>
                </c:pt>
                <c:pt idx="561">
                  <c:v>44404</c:v>
                </c:pt>
                <c:pt idx="562">
                  <c:v>44405</c:v>
                </c:pt>
                <c:pt idx="563">
                  <c:v>44406</c:v>
                </c:pt>
                <c:pt idx="564">
                  <c:v>44407</c:v>
                </c:pt>
                <c:pt idx="565">
                  <c:v>44410</c:v>
                </c:pt>
                <c:pt idx="566">
                  <c:v>44411</c:v>
                </c:pt>
                <c:pt idx="567">
                  <c:v>44412</c:v>
                </c:pt>
                <c:pt idx="568">
                  <c:v>44413</c:v>
                </c:pt>
                <c:pt idx="569">
                  <c:v>44414</c:v>
                </c:pt>
                <c:pt idx="570">
                  <c:v>44417</c:v>
                </c:pt>
                <c:pt idx="571">
                  <c:v>44418</c:v>
                </c:pt>
                <c:pt idx="572">
                  <c:v>44419</c:v>
                </c:pt>
                <c:pt idx="573">
                  <c:v>44420</c:v>
                </c:pt>
                <c:pt idx="574">
                  <c:v>44421</c:v>
                </c:pt>
                <c:pt idx="575">
                  <c:v>44424</c:v>
                </c:pt>
                <c:pt idx="576">
                  <c:v>44425</c:v>
                </c:pt>
                <c:pt idx="577">
                  <c:v>44426</c:v>
                </c:pt>
                <c:pt idx="578">
                  <c:v>44427</c:v>
                </c:pt>
                <c:pt idx="579">
                  <c:v>44428</c:v>
                </c:pt>
                <c:pt idx="580">
                  <c:v>44431</c:v>
                </c:pt>
                <c:pt idx="581">
                  <c:v>44432</c:v>
                </c:pt>
                <c:pt idx="582">
                  <c:v>44433</c:v>
                </c:pt>
                <c:pt idx="583">
                  <c:v>44434</c:v>
                </c:pt>
                <c:pt idx="584">
                  <c:v>44435</c:v>
                </c:pt>
                <c:pt idx="585">
                  <c:v>44438</c:v>
                </c:pt>
                <c:pt idx="586">
                  <c:v>44439</c:v>
                </c:pt>
                <c:pt idx="587">
                  <c:v>44440</c:v>
                </c:pt>
                <c:pt idx="588">
                  <c:v>44441</c:v>
                </c:pt>
                <c:pt idx="589">
                  <c:v>44442</c:v>
                </c:pt>
                <c:pt idx="590">
                  <c:v>44446</c:v>
                </c:pt>
                <c:pt idx="591">
                  <c:v>44447</c:v>
                </c:pt>
                <c:pt idx="592">
                  <c:v>44448</c:v>
                </c:pt>
                <c:pt idx="593">
                  <c:v>44449</c:v>
                </c:pt>
                <c:pt idx="594">
                  <c:v>44452</c:v>
                </c:pt>
                <c:pt idx="595">
                  <c:v>44453</c:v>
                </c:pt>
                <c:pt idx="596">
                  <c:v>44454</c:v>
                </c:pt>
                <c:pt idx="597">
                  <c:v>44455</c:v>
                </c:pt>
                <c:pt idx="598">
                  <c:v>44456</c:v>
                </c:pt>
                <c:pt idx="599">
                  <c:v>44459</c:v>
                </c:pt>
                <c:pt idx="600">
                  <c:v>44460</c:v>
                </c:pt>
                <c:pt idx="601">
                  <c:v>44461</c:v>
                </c:pt>
                <c:pt idx="602">
                  <c:v>44462</c:v>
                </c:pt>
                <c:pt idx="603">
                  <c:v>44463</c:v>
                </c:pt>
                <c:pt idx="604">
                  <c:v>44466</c:v>
                </c:pt>
                <c:pt idx="605">
                  <c:v>44467</c:v>
                </c:pt>
                <c:pt idx="606">
                  <c:v>44468</c:v>
                </c:pt>
                <c:pt idx="607">
                  <c:v>44469</c:v>
                </c:pt>
                <c:pt idx="608">
                  <c:v>44470</c:v>
                </c:pt>
                <c:pt idx="609">
                  <c:v>44473</c:v>
                </c:pt>
                <c:pt idx="610">
                  <c:v>44474</c:v>
                </c:pt>
                <c:pt idx="611">
                  <c:v>44475</c:v>
                </c:pt>
                <c:pt idx="612">
                  <c:v>44476</c:v>
                </c:pt>
                <c:pt idx="613">
                  <c:v>44477</c:v>
                </c:pt>
                <c:pt idx="614">
                  <c:v>44480</c:v>
                </c:pt>
                <c:pt idx="615">
                  <c:v>44481</c:v>
                </c:pt>
                <c:pt idx="616">
                  <c:v>44482</c:v>
                </c:pt>
                <c:pt idx="617">
                  <c:v>44483</c:v>
                </c:pt>
                <c:pt idx="618">
                  <c:v>44484</c:v>
                </c:pt>
                <c:pt idx="619">
                  <c:v>44487</c:v>
                </c:pt>
                <c:pt idx="620">
                  <c:v>44488</c:v>
                </c:pt>
                <c:pt idx="621">
                  <c:v>44489</c:v>
                </c:pt>
                <c:pt idx="622">
                  <c:v>44490</c:v>
                </c:pt>
                <c:pt idx="623">
                  <c:v>44491</c:v>
                </c:pt>
                <c:pt idx="624">
                  <c:v>44494</c:v>
                </c:pt>
                <c:pt idx="625">
                  <c:v>44495</c:v>
                </c:pt>
                <c:pt idx="626">
                  <c:v>44496</c:v>
                </c:pt>
                <c:pt idx="627">
                  <c:v>44497</c:v>
                </c:pt>
                <c:pt idx="628">
                  <c:v>44498</c:v>
                </c:pt>
                <c:pt idx="629">
                  <c:v>44501</c:v>
                </c:pt>
                <c:pt idx="630">
                  <c:v>44502</c:v>
                </c:pt>
                <c:pt idx="631">
                  <c:v>44503</c:v>
                </c:pt>
                <c:pt idx="632">
                  <c:v>44504</c:v>
                </c:pt>
                <c:pt idx="633">
                  <c:v>44505</c:v>
                </c:pt>
                <c:pt idx="634">
                  <c:v>44508</c:v>
                </c:pt>
                <c:pt idx="635">
                  <c:v>44509</c:v>
                </c:pt>
                <c:pt idx="636">
                  <c:v>44510</c:v>
                </c:pt>
                <c:pt idx="637">
                  <c:v>44511</c:v>
                </c:pt>
                <c:pt idx="638">
                  <c:v>44512</c:v>
                </c:pt>
                <c:pt idx="639">
                  <c:v>44515</c:v>
                </c:pt>
                <c:pt idx="640">
                  <c:v>44516</c:v>
                </c:pt>
                <c:pt idx="641">
                  <c:v>44517</c:v>
                </c:pt>
                <c:pt idx="642">
                  <c:v>44518</c:v>
                </c:pt>
                <c:pt idx="643">
                  <c:v>44519</c:v>
                </c:pt>
                <c:pt idx="644">
                  <c:v>44522</c:v>
                </c:pt>
                <c:pt idx="645">
                  <c:v>44523</c:v>
                </c:pt>
                <c:pt idx="646">
                  <c:v>44524</c:v>
                </c:pt>
                <c:pt idx="647">
                  <c:v>44526</c:v>
                </c:pt>
                <c:pt idx="648">
                  <c:v>44529</c:v>
                </c:pt>
                <c:pt idx="649">
                  <c:v>44530</c:v>
                </c:pt>
                <c:pt idx="650">
                  <c:v>44531</c:v>
                </c:pt>
                <c:pt idx="651">
                  <c:v>44532</c:v>
                </c:pt>
                <c:pt idx="652">
                  <c:v>44533</c:v>
                </c:pt>
                <c:pt idx="653">
                  <c:v>44536</c:v>
                </c:pt>
                <c:pt idx="654">
                  <c:v>44537</c:v>
                </c:pt>
                <c:pt idx="655">
                  <c:v>44538</c:v>
                </c:pt>
                <c:pt idx="656">
                  <c:v>44539</c:v>
                </c:pt>
                <c:pt idx="657">
                  <c:v>44540</c:v>
                </c:pt>
                <c:pt idx="658">
                  <c:v>44543</c:v>
                </c:pt>
                <c:pt idx="659">
                  <c:v>44544</c:v>
                </c:pt>
                <c:pt idx="660">
                  <c:v>44545</c:v>
                </c:pt>
                <c:pt idx="661">
                  <c:v>44546</c:v>
                </c:pt>
                <c:pt idx="662">
                  <c:v>44547</c:v>
                </c:pt>
                <c:pt idx="663">
                  <c:v>44550</c:v>
                </c:pt>
                <c:pt idx="664">
                  <c:v>44551</c:v>
                </c:pt>
                <c:pt idx="665">
                  <c:v>44552</c:v>
                </c:pt>
                <c:pt idx="666">
                  <c:v>44553</c:v>
                </c:pt>
                <c:pt idx="667">
                  <c:v>44557</c:v>
                </c:pt>
                <c:pt idx="668">
                  <c:v>44558</c:v>
                </c:pt>
                <c:pt idx="669">
                  <c:v>44559</c:v>
                </c:pt>
                <c:pt idx="670">
                  <c:v>44560</c:v>
                </c:pt>
                <c:pt idx="671">
                  <c:v>44561</c:v>
                </c:pt>
                <c:pt idx="672">
                  <c:v>44564</c:v>
                </c:pt>
                <c:pt idx="673">
                  <c:v>44565</c:v>
                </c:pt>
                <c:pt idx="674">
                  <c:v>44566</c:v>
                </c:pt>
                <c:pt idx="675">
                  <c:v>44567</c:v>
                </c:pt>
                <c:pt idx="676">
                  <c:v>44568</c:v>
                </c:pt>
                <c:pt idx="677">
                  <c:v>44571</c:v>
                </c:pt>
                <c:pt idx="678">
                  <c:v>44572</c:v>
                </c:pt>
                <c:pt idx="679">
                  <c:v>44573</c:v>
                </c:pt>
                <c:pt idx="680">
                  <c:v>44574</c:v>
                </c:pt>
                <c:pt idx="681">
                  <c:v>44575</c:v>
                </c:pt>
                <c:pt idx="682">
                  <c:v>44579</c:v>
                </c:pt>
                <c:pt idx="683">
                  <c:v>44580</c:v>
                </c:pt>
                <c:pt idx="684">
                  <c:v>44581</c:v>
                </c:pt>
                <c:pt idx="685">
                  <c:v>44582</c:v>
                </c:pt>
                <c:pt idx="686">
                  <c:v>44585</c:v>
                </c:pt>
                <c:pt idx="687">
                  <c:v>44586</c:v>
                </c:pt>
                <c:pt idx="688">
                  <c:v>44587</c:v>
                </c:pt>
                <c:pt idx="689">
                  <c:v>44588</c:v>
                </c:pt>
                <c:pt idx="690">
                  <c:v>44589</c:v>
                </c:pt>
                <c:pt idx="691">
                  <c:v>44592</c:v>
                </c:pt>
                <c:pt idx="692">
                  <c:v>44593</c:v>
                </c:pt>
                <c:pt idx="693">
                  <c:v>44594</c:v>
                </c:pt>
                <c:pt idx="694">
                  <c:v>44595</c:v>
                </c:pt>
                <c:pt idx="695">
                  <c:v>44596</c:v>
                </c:pt>
                <c:pt idx="696">
                  <c:v>44599</c:v>
                </c:pt>
                <c:pt idx="697">
                  <c:v>44600</c:v>
                </c:pt>
                <c:pt idx="698">
                  <c:v>44601</c:v>
                </c:pt>
                <c:pt idx="699">
                  <c:v>44602</c:v>
                </c:pt>
                <c:pt idx="700">
                  <c:v>44603</c:v>
                </c:pt>
                <c:pt idx="701">
                  <c:v>44606</c:v>
                </c:pt>
                <c:pt idx="702">
                  <c:v>44607</c:v>
                </c:pt>
                <c:pt idx="703">
                  <c:v>44608</c:v>
                </c:pt>
                <c:pt idx="704">
                  <c:v>44609</c:v>
                </c:pt>
                <c:pt idx="705">
                  <c:v>44610</c:v>
                </c:pt>
                <c:pt idx="706">
                  <c:v>44614</c:v>
                </c:pt>
                <c:pt idx="707">
                  <c:v>44615</c:v>
                </c:pt>
                <c:pt idx="708">
                  <c:v>44616</c:v>
                </c:pt>
                <c:pt idx="709">
                  <c:v>44617</c:v>
                </c:pt>
                <c:pt idx="710">
                  <c:v>44620</c:v>
                </c:pt>
                <c:pt idx="711">
                  <c:v>44621</c:v>
                </c:pt>
                <c:pt idx="712">
                  <c:v>44622</c:v>
                </c:pt>
                <c:pt idx="713">
                  <c:v>44623</c:v>
                </c:pt>
                <c:pt idx="714">
                  <c:v>44624</c:v>
                </c:pt>
                <c:pt idx="715">
                  <c:v>44627</c:v>
                </c:pt>
                <c:pt idx="716">
                  <c:v>44628</c:v>
                </c:pt>
                <c:pt idx="717">
                  <c:v>44629</c:v>
                </c:pt>
                <c:pt idx="718">
                  <c:v>44630</c:v>
                </c:pt>
                <c:pt idx="719">
                  <c:v>44631</c:v>
                </c:pt>
                <c:pt idx="720">
                  <c:v>44634</c:v>
                </c:pt>
                <c:pt idx="721">
                  <c:v>44635</c:v>
                </c:pt>
                <c:pt idx="722">
                  <c:v>44636</c:v>
                </c:pt>
                <c:pt idx="723">
                  <c:v>44637</c:v>
                </c:pt>
                <c:pt idx="724">
                  <c:v>44638</c:v>
                </c:pt>
                <c:pt idx="725">
                  <c:v>44641</c:v>
                </c:pt>
                <c:pt idx="726">
                  <c:v>44642</c:v>
                </c:pt>
                <c:pt idx="727">
                  <c:v>44643</c:v>
                </c:pt>
                <c:pt idx="728">
                  <c:v>44644</c:v>
                </c:pt>
                <c:pt idx="729">
                  <c:v>44645</c:v>
                </c:pt>
                <c:pt idx="730">
                  <c:v>44648</c:v>
                </c:pt>
                <c:pt idx="731">
                  <c:v>44649</c:v>
                </c:pt>
                <c:pt idx="732">
                  <c:v>44650</c:v>
                </c:pt>
                <c:pt idx="733">
                  <c:v>44651</c:v>
                </c:pt>
                <c:pt idx="734">
                  <c:v>44652</c:v>
                </c:pt>
                <c:pt idx="735">
                  <c:v>44655</c:v>
                </c:pt>
                <c:pt idx="736">
                  <c:v>44656</c:v>
                </c:pt>
                <c:pt idx="737">
                  <c:v>44657</c:v>
                </c:pt>
                <c:pt idx="738">
                  <c:v>44658</c:v>
                </c:pt>
                <c:pt idx="739">
                  <c:v>44659</c:v>
                </c:pt>
                <c:pt idx="740">
                  <c:v>44662</c:v>
                </c:pt>
                <c:pt idx="741">
                  <c:v>44663</c:v>
                </c:pt>
                <c:pt idx="742">
                  <c:v>44664</c:v>
                </c:pt>
                <c:pt idx="743">
                  <c:v>44665</c:v>
                </c:pt>
                <c:pt idx="744">
                  <c:v>44669</c:v>
                </c:pt>
                <c:pt idx="745">
                  <c:v>44670</c:v>
                </c:pt>
                <c:pt idx="746">
                  <c:v>44671</c:v>
                </c:pt>
                <c:pt idx="747">
                  <c:v>44672</c:v>
                </c:pt>
                <c:pt idx="748">
                  <c:v>44673</c:v>
                </c:pt>
                <c:pt idx="749">
                  <c:v>44676</c:v>
                </c:pt>
                <c:pt idx="750">
                  <c:v>44677</c:v>
                </c:pt>
                <c:pt idx="751">
                  <c:v>44678</c:v>
                </c:pt>
                <c:pt idx="752">
                  <c:v>44679</c:v>
                </c:pt>
                <c:pt idx="753">
                  <c:v>44680</c:v>
                </c:pt>
                <c:pt idx="754">
                  <c:v>44683</c:v>
                </c:pt>
                <c:pt idx="755">
                  <c:v>44684</c:v>
                </c:pt>
                <c:pt idx="756">
                  <c:v>44685</c:v>
                </c:pt>
                <c:pt idx="757">
                  <c:v>44686</c:v>
                </c:pt>
                <c:pt idx="758">
                  <c:v>44687</c:v>
                </c:pt>
                <c:pt idx="759">
                  <c:v>44690</c:v>
                </c:pt>
                <c:pt idx="760">
                  <c:v>44691</c:v>
                </c:pt>
                <c:pt idx="761">
                  <c:v>44692</c:v>
                </c:pt>
                <c:pt idx="762">
                  <c:v>44693</c:v>
                </c:pt>
                <c:pt idx="763">
                  <c:v>44694</c:v>
                </c:pt>
                <c:pt idx="764">
                  <c:v>44697</c:v>
                </c:pt>
                <c:pt idx="765">
                  <c:v>44698</c:v>
                </c:pt>
                <c:pt idx="766">
                  <c:v>44699</c:v>
                </c:pt>
                <c:pt idx="767">
                  <c:v>44700</c:v>
                </c:pt>
                <c:pt idx="768">
                  <c:v>44701</c:v>
                </c:pt>
                <c:pt idx="769">
                  <c:v>44704</c:v>
                </c:pt>
                <c:pt idx="770">
                  <c:v>44705</c:v>
                </c:pt>
                <c:pt idx="771">
                  <c:v>44706</c:v>
                </c:pt>
                <c:pt idx="772">
                  <c:v>44707</c:v>
                </c:pt>
                <c:pt idx="773">
                  <c:v>44708</c:v>
                </c:pt>
                <c:pt idx="774">
                  <c:v>44712</c:v>
                </c:pt>
                <c:pt idx="775">
                  <c:v>44713</c:v>
                </c:pt>
                <c:pt idx="776">
                  <c:v>44714</c:v>
                </c:pt>
                <c:pt idx="777">
                  <c:v>44715</c:v>
                </c:pt>
                <c:pt idx="778">
                  <c:v>44718</c:v>
                </c:pt>
                <c:pt idx="779">
                  <c:v>44719</c:v>
                </c:pt>
                <c:pt idx="780">
                  <c:v>44720</c:v>
                </c:pt>
                <c:pt idx="781">
                  <c:v>44721</c:v>
                </c:pt>
                <c:pt idx="782">
                  <c:v>44722</c:v>
                </c:pt>
                <c:pt idx="783">
                  <c:v>44725</c:v>
                </c:pt>
                <c:pt idx="784">
                  <c:v>44726</c:v>
                </c:pt>
                <c:pt idx="785">
                  <c:v>44727</c:v>
                </c:pt>
                <c:pt idx="786">
                  <c:v>44728</c:v>
                </c:pt>
                <c:pt idx="787">
                  <c:v>44729</c:v>
                </c:pt>
                <c:pt idx="788">
                  <c:v>44733</c:v>
                </c:pt>
                <c:pt idx="789">
                  <c:v>44734</c:v>
                </c:pt>
                <c:pt idx="790">
                  <c:v>44735</c:v>
                </c:pt>
                <c:pt idx="791">
                  <c:v>44736</c:v>
                </c:pt>
                <c:pt idx="792">
                  <c:v>44739</c:v>
                </c:pt>
                <c:pt idx="793">
                  <c:v>44740</c:v>
                </c:pt>
                <c:pt idx="794">
                  <c:v>44741</c:v>
                </c:pt>
                <c:pt idx="795">
                  <c:v>44742</c:v>
                </c:pt>
                <c:pt idx="796">
                  <c:v>44743</c:v>
                </c:pt>
                <c:pt idx="797">
                  <c:v>44747</c:v>
                </c:pt>
                <c:pt idx="798">
                  <c:v>44748</c:v>
                </c:pt>
                <c:pt idx="799">
                  <c:v>44749</c:v>
                </c:pt>
                <c:pt idx="800">
                  <c:v>44750</c:v>
                </c:pt>
                <c:pt idx="801">
                  <c:v>44753</c:v>
                </c:pt>
                <c:pt idx="802">
                  <c:v>44754</c:v>
                </c:pt>
                <c:pt idx="803">
                  <c:v>44755</c:v>
                </c:pt>
                <c:pt idx="804">
                  <c:v>44756</c:v>
                </c:pt>
                <c:pt idx="805">
                  <c:v>44757</c:v>
                </c:pt>
                <c:pt idx="806">
                  <c:v>44760</c:v>
                </c:pt>
                <c:pt idx="807">
                  <c:v>44761</c:v>
                </c:pt>
                <c:pt idx="808">
                  <c:v>44762</c:v>
                </c:pt>
                <c:pt idx="809">
                  <c:v>44763</c:v>
                </c:pt>
                <c:pt idx="810">
                  <c:v>44764</c:v>
                </c:pt>
                <c:pt idx="811">
                  <c:v>44767</c:v>
                </c:pt>
                <c:pt idx="812">
                  <c:v>44768</c:v>
                </c:pt>
                <c:pt idx="813">
                  <c:v>44769</c:v>
                </c:pt>
                <c:pt idx="814">
                  <c:v>44770</c:v>
                </c:pt>
                <c:pt idx="815">
                  <c:v>44771</c:v>
                </c:pt>
                <c:pt idx="816">
                  <c:v>44774</c:v>
                </c:pt>
                <c:pt idx="817">
                  <c:v>44775</c:v>
                </c:pt>
                <c:pt idx="818">
                  <c:v>44776</c:v>
                </c:pt>
                <c:pt idx="819">
                  <c:v>44777</c:v>
                </c:pt>
                <c:pt idx="820">
                  <c:v>44778</c:v>
                </c:pt>
                <c:pt idx="821">
                  <c:v>44781</c:v>
                </c:pt>
                <c:pt idx="822">
                  <c:v>44782</c:v>
                </c:pt>
                <c:pt idx="823">
                  <c:v>44783</c:v>
                </c:pt>
                <c:pt idx="824">
                  <c:v>44784</c:v>
                </c:pt>
                <c:pt idx="825">
                  <c:v>44785</c:v>
                </c:pt>
                <c:pt idx="826">
                  <c:v>44788</c:v>
                </c:pt>
                <c:pt idx="827">
                  <c:v>44789</c:v>
                </c:pt>
                <c:pt idx="828">
                  <c:v>44790</c:v>
                </c:pt>
                <c:pt idx="829">
                  <c:v>44791</c:v>
                </c:pt>
                <c:pt idx="830">
                  <c:v>44792</c:v>
                </c:pt>
                <c:pt idx="831">
                  <c:v>44795</c:v>
                </c:pt>
                <c:pt idx="832">
                  <c:v>44796</c:v>
                </c:pt>
                <c:pt idx="833">
                  <c:v>44797</c:v>
                </c:pt>
                <c:pt idx="834">
                  <c:v>44798</c:v>
                </c:pt>
                <c:pt idx="835">
                  <c:v>44799</c:v>
                </c:pt>
                <c:pt idx="836">
                  <c:v>44802</c:v>
                </c:pt>
                <c:pt idx="837">
                  <c:v>44803</c:v>
                </c:pt>
                <c:pt idx="838">
                  <c:v>44804</c:v>
                </c:pt>
                <c:pt idx="839">
                  <c:v>44805</c:v>
                </c:pt>
                <c:pt idx="840">
                  <c:v>44806</c:v>
                </c:pt>
                <c:pt idx="841">
                  <c:v>44810</c:v>
                </c:pt>
                <c:pt idx="842">
                  <c:v>44811</c:v>
                </c:pt>
                <c:pt idx="843">
                  <c:v>44812</c:v>
                </c:pt>
                <c:pt idx="844">
                  <c:v>44813</c:v>
                </c:pt>
                <c:pt idx="845">
                  <c:v>44816</c:v>
                </c:pt>
                <c:pt idx="846">
                  <c:v>44817</c:v>
                </c:pt>
                <c:pt idx="847">
                  <c:v>44818</c:v>
                </c:pt>
                <c:pt idx="848">
                  <c:v>44819</c:v>
                </c:pt>
                <c:pt idx="849">
                  <c:v>44820</c:v>
                </c:pt>
                <c:pt idx="850">
                  <c:v>44823</c:v>
                </c:pt>
                <c:pt idx="851">
                  <c:v>44824</c:v>
                </c:pt>
                <c:pt idx="852">
                  <c:v>44825</c:v>
                </c:pt>
                <c:pt idx="853">
                  <c:v>44826</c:v>
                </c:pt>
                <c:pt idx="854">
                  <c:v>44827</c:v>
                </c:pt>
                <c:pt idx="855">
                  <c:v>44830</c:v>
                </c:pt>
                <c:pt idx="856">
                  <c:v>44831</c:v>
                </c:pt>
                <c:pt idx="857">
                  <c:v>44832</c:v>
                </c:pt>
                <c:pt idx="858">
                  <c:v>44833</c:v>
                </c:pt>
                <c:pt idx="859">
                  <c:v>44834</c:v>
                </c:pt>
                <c:pt idx="860">
                  <c:v>44837</c:v>
                </c:pt>
                <c:pt idx="861">
                  <c:v>44838</c:v>
                </c:pt>
                <c:pt idx="862">
                  <c:v>44839</c:v>
                </c:pt>
                <c:pt idx="863">
                  <c:v>44840</c:v>
                </c:pt>
                <c:pt idx="864">
                  <c:v>44841</c:v>
                </c:pt>
                <c:pt idx="865">
                  <c:v>44844</c:v>
                </c:pt>
                <c:pt idx="866">
                  <c:v>44845</c:v>
                </c:pt>
                <c:pt idx="867">
                  <c:v>44846</c:v>
                </c:pt>
                <c:pt idx="868">
                  <c:v>44847</c:v>
                </c:pt>
                <c:pt idx="869">
                  <c:v>44848</c:v>
                </c:pt>
                <c:pt idx="870">
                  <c:v>44851</c:v>
                </c:pt>
                <c:pt idx="871">
                  <c:v>44852</c:v>
                </c:pt>
                <c:pt idx="872">
                  <c:v>44853</c:v>
                </c:pt>
                <c:pt idx="873">
                  <c:v>44854</c:v>
                </c:pt>
                <c:pt idx="874">
                  <c:v>44855</c:v>
                </c:pt>
                <c:pt idx="875">
                  <c:v>44858</c:v>
                </c:pt>
                <c:pt idx="876">
                  <c:v>44859</c:v>
                </c:pt>
                <c:pt idx="877">
                  <c:v>44860</c:v>
                </c:pt>
                <c:pt idx="878">
                  <c:v>44861</c:v>
                </c:pt>
                <c:pt idx="879">
                  <c:v>44862</c:v>
                </c:pt>
                <c:pt idx="880">
                  <c:v>44865</c:v>
                </c:pt>
                <c:pt idx="881">
                  <c:v>44866</c:v>
                </c:pt>
                <c:pt idx="882">
                  <c:v>44867</c:v>
                </c:pt>
                <c:pt idx="883">
                  <c:v>44868</c:v>
                </c:pt>
                <c:pt idx="884">
                  <c:v>44869</c:v>
                </c:pt>
                <c:pt idx="885">
                  <c:v>44872</c:v>
                </c:pt>
                <c:pt idx="886">
                  <c:v>44873</c:v>
                </c:pt>
                <c:pt idx="887">
                  <c:v>44874</c:v>
                </c:pt>
                <c:pt idx="888">
                  <c:v>44875</c:v>
                </c:pt>
                <c:pt idx="889">
                  <c:v>44876</c:v>
                </c:pt>
                <c:pt idx="890">
                  <c:v>44879</c:v>
                </c:pt>
                <c:pt idx="891">
                  <c:v>44880</c:v>
                </c:pt>
                <c:pt idx="892">
                  <c:v>44881</c:v>
                </c:pt>
                <c:pt idx="893">
                  <c:v>44882</c:v>
                </c:pt>
                <c:pt idx="894">
                  <c:v>44883</c:v>
                </c:pt>
                <c:pt idx="895">
                  <c:v>44886</c:v>
                </c:pt>
                <c:pt idx="896">
                  <c:v>44887</c:v>
                </c:pt>
                <c:pt idx="897">
                  <c:v>44888</c:v>
                </c:pt>
                <c:pt idx="898">
                  <c:v>44890</c:v>
                </c:pt>
                <c:pt idx="899">
                  <c:v>44893</c:v>
                </c:pt>
                <c:pt idx="900">
                  <c:v>44894</c:v>
                </c:pt>
                <c:pt idx="901">
                  <c:v>44895</c:v>
                </c:pt>
                <c:pt idx="902">
                  <c:v>44896</c:v>
                </c:pt>
                <c:pt idx="903">
                  <c:v>44897</c:v>
                </c:pt>
                <c:pt idx="904">
                  <c:v>44900</c:v>
                </c:pt>
                <c:pt idx="905">
                  <c:v>44901</c:v>
                </c:pt>
                <c:pt idx="906">
                  <c:v>44902</c:v>
                </c:pt>
                <c:pt idx="907">
                  <c:v>44903</c:v>
                </c:pt>
                <c:pt idx="908">
                  <c:v>44904</c:v>
                </c:pt>
                <c:pt idx="909">
                  <c:v>44907</c:v>
                </c:pt>
                <c:pt idx="910">
                  <c:v>44908</c:v>
                </c:pt>
                <c:pt idx="911">
                  <c:v>44909</c:v>
                </c:pt>
                <c:pt idx="912">
                  <c:v>44910</c:v>
                </c:pt>
                <c:pt idx="913">
                  <c:v>44911</c:v>
                </c:pt>
                <c:pt idx="914">
                  <c:v>44914</c:v>
                </c:pt>
                <c:pt idx="915">
                  <c:v>44915</c:v>
                </c:pt>
                <c:pt idx="916">
                  <c:v>44916</c:v>
                </c:pt>
                <c:pt idx="917">
                  <c:v>44917</c:v>
                </c:pt>
                <c:pt idx="918">
                  <c:v>44918</c:v>
                </c:pt>
                <c:pt idx="919">
                  <c:v>44922</c:v>
                </c:pt>
                <c:pt idx="920">
                  <c:v>44923</c:v>
                </c:pt>
                <c:pt idx="921">
                  <c:v>44924</c:v>
                </c:pt>
                <c:pt idx="922">
                  <c:v>44925</c:v>
                </c:pt>
                <c:pt idx="923">
                  <c:v>44929</c:v>
                </c:pt>
                <c:pt idx="924">
                  <c:v>44930</c:v>
                </c:pt>
                <c:pt idx="925">
                  <c:v>44931</c:v>
                </c:pt>
                <c:pt idx="926">
                  <c:v>44932</c:v>
                </c:pt>
                <c:pt idx="927">
                  <c:v>44935</c:v>
                </c:pt>
                <c:pt idx="928">
                  <c:v>44936</c:v>
                </c:pt>
                <c:pt idx="929">
                  <c:v>44937</c:v>
                </c:pt>
                <c:pt idx="930">
                  <c:v>44938</c:v>
                </c:pt>
                <c:pt idx="931">
                  <c:v>44939</c:v>
                </c:pt>
                <c:pt idx="932">
                  <c:v>44943</c:v>
                </c:pt>
                <c:pt idx="933">
                  <c:v>44944</c:v>
                </c:pt>
                <c:pt idx="934">
                  <c:v>44945</c:v>
                </c:pt>
                <c:pt idx="935">
                  <c:v>44946</c:v>
                </c:pt>
                <c:pt idx="936">
                  <c:v>44949</c:v>
                </c:pt>
                <c:pt idx="937">
                  <c:v>44950</c:v>
                </c:pt>
                <c:pt idx="938">
                  <c:v>44951</c:v>
                </c:pt>
                <c:pt idx="939">
                  <c:v>44952</c:v>
                </c:pt>
                <c:pt idx="940">
                  <c:v>44953</c:v>
                </c:pt>
                <c:pt idx="941">
                  <c:v>44956</c:v>
                </c:pt>
                <c:pt idx="942">
                  <c:v>44957</c:v>
                </c:pt>
                <c:pt idx="943">
                  <c:v>44958</c:v>
                </c:pt>
                <c:pt idx="944">
                  <c:v>44959</c:v>
                </c:pt>
                <c:pt idx="945">
                  <c:v>44960</c:v>
                </c:pt>
                <c:pt idx="946">
                  <c:v>44963</c:v>
                </c:pt>
                <c:pt idx="947">
                  <c:v>44964</c:v>
                </c:pt>
                <c:pt idx="948">
                  <c:v>44965</c:v>
                </c:pt>
                <c:pt idx="949">
                  <c:v>44966</c:v>
                </c:pt>
                <c:pt idx="950">
                  <c:v>44967</c:v>
                </c:pt>
                <c:pt idx="951">
                  <c:v>44970</c:v>
                </c:pt>
                <c:pt idx="952">
                  <c:v>44971</c:v>
                </c:pt>
                <c:pt idx="953">
                  <c:v>44972</c:v>
                </c:pt>
                <c:pt idx="954">
                  <c:v>44973</c:v>
                </c:pt>
                <c:pt idx="955">
                  <c:v>44974</c:v>
                </c:pt>
                <c:pt idx="956">
                  <c:v>44978</c:v>
                </c:pt>
                <c:pt idx="957">
                  <c:v>44979</c:v>
                </c:pt>
                <c:pt idx="958">
                  <c:v>44980</c:v>
                </c:pt>
                <c:pt idx="959">
                  <c:v>44981</c:v>
                </c:pt>
                <c:pt idx="960">
                  <c:v>44984</c:v>
                </c:pt>
                <c:pt idx="961">
                  <c:v>44985</c:v>
                </c:pt>
                <c:pt idx="962">
                  <c:v>44986</c:v>
                </c:pt>
                <c:pt idx="963">
                  <c:v>44987</c:v>
                </c:pt>
                <c:pt idx="964">
                  <c:v>44988</c:v>
                </c:pt>
                <c:pt idx="965">
                  <c:v>44991</c:v>
                </c:pt>
                <c:pt idx="966">
                  <c:v>44992</c:v>
                </c:pt>
                <c:pt idx="967">
                  <c:v>44993</c:v>
                </c:pt>
                <c:pt idx="968">
                  <c:v>44994</c:v>
                </c:pt>
                <c:pt idx="969">
                  <c:v>44995</c:v>
                </c:pt>
                <c:pt idx="970">
                  <c:v>44998</c:v>
                </c:pt>
                <c:pt idx="971">
                  <c:v>44999</c:v>
                </c:pt>
                <c:pt idx="972">
                  <c:v>45000</c:v>
                </c:pt>
                <c:pt idx="973">
                  <c:v>45001</c:v>
                </c:pt>
                <c:pt idx="974">
                  <c:v>45002</c:v>
                </c:pt>
                <c:pt idx="975">
                  <c:v>45005</c:v>
                </c:pt>
                <c:pt idx="976">
                  <c:v>45006</c:v>
                </c:pt>
                <c:pt idx="977">
                  <c:v>45007</c:v>
                </c:pt>
                <c:pt idx="978">
                  <c:v>45008</c:v>
                </c:pt>
                <c:pt idx="979">
                  <c:v>45009</c:v>
                </c:pt>
                <c:pt idx="980">
                  <c:v>45012</c:v>
                </c:pt>
                <c:pt idx="981">
                  <c:v>45013</c:v>
                </c:pt>
                <c:pt idx="982">
                  <c:v>45014</c:v>
                </c:pt>
                <c:pt idx="983">
                  <c:v>45015</c:v>
                </c:pt>
                <c:pt idx="984">
                  <c:v>45016</c:v>
                </c:pt>
                <c:pt idx="985">
                  <c:v>45019</c:v>
                </c:pt>
                <c:pt idx="986">
                  <c:v>45020</c:v>
                </c:pt>
                <c:pt idx="987">
                  <c:v>45021</c:v>
                </c:pt>
                <c:pt idx="988">
                  <c:v>45022</c:v>
                </c:pt>
                <c:pt idx="989">
                  <c:v>45026</c:v>
                </c:pt>
                <c:pt idx="990">
                  <c:v>45027</c:v>
                </c:pt>
                <c:pt idx="991">
                  <c:v>45028</c:v>
                </c:pt>
                <c:pt idx="992">
                  <c:v>45029</c:v>
                </c:pt>
                <c:pt idx="993">
                  <c:v>45030</c:v>
                </c:pt>
                <c:pt idx="994">
                  <c:v>45033</c:v>
                </c:pt>
                <c:pt idx="995">
                  <c:v>45034</c:v>
                </c:pt>
                <c:pt idx="996">
                  <c:v>45035</c:v>
                </c:pt>
                <c:pt idx="997">
                  <c:v>45036</c:v>
                </c:pt>
                <c:pt idx="998">
                  <c:v>45037</c:v>
                </c:pt>
                <c:pt idx="999">
                  <c:v>45040</c:v>
                </c:pt>
                <c:pt idx="1000">
                  <c:v>45041</c:v>
                </c:pt>
                <c:pt idx="1001">
                  <c:v>45042</c:v>
                </c:pt>
                <c:pt idx="1002">
                  <c:v>45043</c:v>
                </c:pt>
                <c:pt idx="1003">
                  <c:v>45044</c:v>
                </c:pt>
                <c:pt idx="1004">
                  <c:v>45047</c:v>
                </c:pt>
                <c:pt idx="1005">
                  <c:v>45048</c:v>
                </c:pt>
                <c:pt idx="1006">
                  <c:v>45049</c:v>
                </c:pt>
                <c:pt idx="1007">
                  <c:v>45050</c:v>
                </c:pt>
                <c:pt idx="1008">
                  <c:v>45051</c:v>
                </c:pt>
                <c:pt idx="1009">
                  <c:v>45054</c:v>
                </c:pt>
                <c:pt idx="1010">
                  <c:v>45055</c:v>
                </c:pt>
                <c:pt idx="1011">
                  <c:v>45056</c:v>
                </c:pt>
                <c:pt idx="1012">
                  <c:v>45057</c:v>
                </c:pt>
                <c:pt idx="1013">
                  <c:v>45058</c:v>
                </c:pt>
                <c:pt idx="1014">
                  <c:v>45061</c:v>
                </c:pt>
                <c:pt idx="1015">
                  <c:v>45062</c:v>
                </c:pt>
                <c:pt idx="1016">
                  <c:v>45063</c:v>
                </c:pt>
                <c:pt idx="1017">
                  <c:v>45064</c:v>
                </c:pt>
                <c:pt idx="1018">
                  <c:v>45065</c:v>
                </c:pt>
                <c:pt idx="1019">
                  <c:v>45068</c:v>
                </c:pt>
                <c:pt idx="1020">
                  <c:v>45069</c:v>
                </c:pt>
                <c:pt idx="1021">
                  <c:v>45070</c:v>
                </c:pt>
                <c:pt idx="1022">
                  <c:v>45071</c:v>
                </c:pt>
                <c:pt idx="1023">
                  <c:v>45072</c:v>
                </c:pt>
                <c:pt idx="1024">
                  <c:v>45076</c:v>
                </c:pt>
                <c:pt idx="1025">
                  <c:v>45077</c:v>
                </c:pt>
                <c:pt idx="1026">
                  <c:v>45078</c:v>
                </c:pt>
                <c:pt idx="1027">
                  <c:v>45079</c:v>
                </c:pt>
                <c:pt idx="1028">
                  <c:v>45082</c:v>
                </c:pt>
                <c:pt idx="1029">
                  <c:v>45083</c:v>
                </c:pt>
                <c:pt idx="1030">
                  <c:v>45084</c:v>
                </c:pt>
                <c:pt idx="1031">
                  <c:v>45085</c:v>
                </c:pt>
                <c:pt idx="1032">
                  <c:v>45086</c:v>
                </c:pt>
                <c:pt idx="1033">
                  <c:v>45089</c:v>
                </c:pt>
                <c:pt idx="1034">
                  <c:v>45090</c:v>
                </c:pt>
                <c:pt idx="1035">
                  <c:v>45091</c:v>
                </c:pt>
                <c:pt idx="1036">
                  <c:v>45092</c:v>
                </c:pt>
                <c:pt idx="1037">
                  <c:v>45093</c:v>
                </c:pt>
                <c:pt idx="1038">
                  <c:v>45097</c:v>
                </c:pt>
                <c:pt idx="1039">
                  <c:v>45098</c:v>
                </c:pt>
                <c:pt idx="1040">
                  <c:v>45099</c:v>
                </c:pt>
                <c:pt idx="1041">
                  <c:v>45100</c:v>
                </c:pt>
                <c:pt idx="1042">
                  <c:v>45103</c:v>
                </c:pt>
                <c:pt idx="1043">
                  <c:v>45104</c:v>
                </c:pt>
                <c:pt idx="1044">
                  <c:v>45105</c:v>
                </c:pt>
                <c:pt idx="1045">
                  <c:v>45106</c:v>
                </c:pt>
                <c:pt idx="1046">
                  <c:v>45107</c:v>
                </c:pt>
                <c:pt idx="1047">
                  <c:v>45110</c:v>
                </c:pt>
                <c:pt idx="1048">
                  <c:v>45112</c:v>
                </c:pt>
                <c:pt idx="1049">
                  <c:v>45113</c:v>
                </c:pt>
                <c:pt idx="1050">
                  <c:v>45114</c:v>
                </c:pt>
                <c:pt idx="1051">
                  <c:v>45117</c:v>
                </c:pt>
                <c:pt idx="1052">
                  <c:v>45118</c:v>
                </c:pt>
                <c:pt idx="1053">
                  <c:v>45119</c:v>
                </c:pt>
                <c:pt idx="1054">
                  <c:v>45120</c:v>
                </c:pt>
                <c:pt idx="1055">
                  <c:v>45121</c:v>
                </c:pt>
                <c:pt idx="1056">
                  <c:v>45124</c:v>
                </c:pt>
                <c:pt idx="1057">
                  <c:v>45125</c:v>
                </c:pt>
                <c:pt idx="1058">
                  <c:v>45126</c:v>
                </c:pt>
                <c:pt idx="1059">
                  <c:v>45127</c:v>
                </c:pt>
                <c:pt idx="1060">
                  <c:v>45128</c:v>
                </c:pt>
                <c:pt idx="1061">
                  <c:v>45131</c:v>
                </c:pt>
                <c:pt idx="1062">
                  <c:v>45132</c:v>
                </c:pt>
                <c:pt idx="1063">
                  <c:v>45133</c:v>
                </c:pt>
                <c:pt idx="1064">
                  <c:v>45134</c:v>
                </c:pt>
                <c:pt idx="1065">
                  <c:v>45135</c:v>
                </c:pt>
                <c:pt idx="1066">
                  <c:v>45138</c:v>
                </c:pt>
                <c:pt idx="1067">
                  <c:v>45139</c:v>
                </c:pt>
                <c:pt idx="1068">
                  <c:v>45140</c:v>
                </c:pt>
                <c:pt idx="1069">
                  <c:v>45141</c:v>
                </c:pt>
                <c:pt idx="1070">
                  <c:v>45142</c:v>
                </c:pt>
                <c:pt idx="1071">
                  <c:v>45145</c:v>
                </c:pt>
                <c:pt idx="1072">
                  <c:v>45146</c:v>
                </c:pt>
                <c:pt idx="1073">
                  <c:v>45147</c:v>
                </c:pt>
                <c:pt idx="1074">
                  <c:v>45148</c:v>
                </c:pt>
                <c:pt idx="1075">
                  <c:v>45149</c:v>
                </c:pt>
                <c:pt idx="1076">
                  <c:v>45152</c:v>
                </c:pt>
                <c:pt idx="1077">
                  <c:v>45153</c:v>
                </c:pt>
                <c:pt idx="1078">
                  <c:v>45154</c:v>
                </c:pt>
                <c:pt idx="1079">
                  <c:v>45155</c:v>
                </c:pt>
                <c:pt idx="1080">
                  <c:v>45156</c:v>
                </c:pt>
                <c:pt idx="1081">
                  <c:v>45159</c:v>
                </c:pt>
                <c:pt idx="1082">
                  <c:v>45160</c:v>
                </c:pt>
                <c:pt idx="1083">
                  <c:v>45161</c:v>
                </c:pt>
                <c:pt idx="1084">
                  <c:v>45162</c:v>
                </c:pt>
                <c:pt idx="1085">
                  <c:v>45163</c:v>
                </c:pt>
                <c:pt idx="1086">
                  <c:v>45166</c:v>
                </c:pt>
                <c:pt idx="1087">
                  <c:v>45167</c:v>
                </c:pt>
                <c:pt idx="1088">
                  <c:v>45168</c:v>
                </c:pt>
                <c:pt idx="1089">
                  <c:v>45169</c:v>
                </c:pt>
                <c:pt idx="1090">
                  <c:v>45170</c:v>
                </c:pt>
                <c:pt idx="1091">
                  <c:v>45174</c:v>
                </c:pt>
                <c:pt idx="1092">
                  <c:v>45175</c:v>
                </c:pt>
                <c:pt idx="1093">
                  <c:v>45176</c:v>
                </c:pt>
                <c:pt idx="1094">
                  <c:v>45177</c:v>
                </c:pt>
                <c:pt idx="1095">
                  <c:v>45180</c:v>
                </c:pt>
                <c:pt idx="1096">
                  <c:v>45181</c:v>
                </c:pt>
                <c:pt idx="1097">
                  <c:v>45182</c:v>
                </c:pt>
                <c:pt idx="1098">
                  <c:v>45183</c:v>
                </c:pt>
                <c:pt idx="1099">
                  <c:v>45184</c:v>
                </c:pt>
                <c:pt idx="1100">
                  <c:v>45187</c:v>
                </c:pt>
                <c:pt idx="1101">
                  <c:v>45188</c:v>
                </c:pt>
                <c:pt idx="1102">
                  <c:v>45189</c:v>
                </c:pt>
                <c:pt idx="1103">
                  <c:v>45190</c:v>
                </c:pt>
                <c:pt idx="1104">
                  <c:v>45191</c:v>
                </c:pt>
                <c:pt idx="1105">
                  <c:v>45194</c:v>
                </c:pt>
                <c:pt idx="1106">
                  <c:v>45195</c:v>
                </c:pt>
                <c:pt idx="1107">
                  <c:v>45196</c:v>
                </c:pt>
                <c:pt idx="1108">
                  <c:v>45197</c:v>
                </c:pt>
                <c:pt idx="1109">
                  <c:v>45198</c:v>
                </c:pt>
                <c:pt idx="1110">
                  <c:v>45201</c:v>
                </c:pt>
                <c:pt idx="1111">
                  <c:v>45202</c:v>
                </c:pt>
                <c:pt idx="1112">
                  <c:v>45203</c:v>
                </c:pt>
                <c:pt idx="1113">
                  <c:v>45204</c:v>
                </c:pt>
                <c:pt idx="1114">
                  <c:v>45205</c:v>
                </c:pt>
                <c:pt idx="1115">
                  <c:v>45208</c:v>
                </c:pt>
                <c:pt idx="1116">
                  <c:v>45209</c:v>
                </c:pt>
                <c:pt idx="1117">
                  <c:v>45210</c:v>
                </c:pt>
                <c:pt idx="1118">
                  <c:v>45211</c:v>
                </c:pt>
                <c:pt idx="1119">
                  <c:v>45212</c:v>
                </c:pt>
                <c:pt idx="1120">
                  <c:v>45215</c:v>
                </c:pt>
                <c:pt idx="1121">
                  <c:v>45216</c:v>
                </c:pt>
                <c:pt idx="1122">
                  <c:v>45217</c:v>
                </c:pt>
                <c:pt idx="1123">
                  <c:v>45218</c:v>
                </c:pt>
                <c:pt idx="1124">
                  <c:v>45219</c:v>
                </c:pt>
                <c:pt idx="1125">
                  <c:v>45222</c:v>
                </c:pt>
                <c:pt idx="1126">
                  <c:v>45223</c:v>
                </c:pt>
                <c:pt idx="1127">
                  <c:v>45224</c:v>
                </c:pt>
                <c:pt idx="1128">
                  <c:v>45225</c:v>
                </c:pt>
                <c:pt idx="1129">
                  <c:v>45226</c:v>
                </c:pt>
                <c:pt idx="1130">
                  <c:v>45229</c:v>
                </c:pt>
                <c:pt idx="1131">
                  <c:v>45230</c:v>
                </c:pt>
                <c:pt idx="1132">
                  <c:v>45231</c:v>
                </c:pt>
                <c:pt idx="1133">
                  <c:v>45232</c:v>
                </c:pt>
                <c:pt idx="1134">
                  <c:v>45233</c:v>
                </c:pt>
                <c:pt idx="1135">
                  <c:v>45236</c:v>
                </c:pt>
                <c:pt idx="1136">
                  <c:v>45237</c:v>
                </c:pt>
                <c:pt idx="1137">
                  <c:v>45238</c:v>
                </c:pt>
                <c:pt idx="1138">
                  <c:v>45239</c:v>
                </c:pt>
                <c:pt idx="1139">
                  <c:v>45240</c:v>
                </c:pt>
                <c:pt idx="1140">
                  <c:v>45243</c:v>
                </c:pt>
                <c:pt idx="1141">
                  <c:v>45244</c:v>
                </c:pt>
                <c:pt idx="1142">
                  <c:v>45245</c:v>
                </c:pt>
                <c:pt idx="1143">
                  <c:v>45246</c:v>
                </c:pt>
                <c:pt idx="1144">
                  <c:v>45247</c:v>
                </c:pt>
                <c:pt idx="1145">
                  <c:v>45250</c:v>
                </c:pt>
                <c:pt idx="1146">
                  <c:v>45251</c:v>
                </c:pt>
                <c:pt idx="1147">
                  <c:v>45252</c:v>
                </c:pt>
                <c:pt idx="1148">
                  <c:v>45254</c:v>
                </c:pt>
                <c:pt idx="1149">
                  <c:v>45257</c:v>
                </c:pt>
                <c:pt idx="1150">
                  <c:v>45258</c:v>
                </c:pt>
                <c:pt idx="1151">
                  <c:v>45259</c:v>
                </c:pt>
                <c:pt idx="1152">
                  <c:v>45260</c:v>
                </c:pt>
                <c:pt idx="1153">
                  <c:v>45261</c:v>
                </c:pt>
                <c:pt idx="1154">
                  <c:v>45264</c:v>
                </c:pt>
                <c:pt idx="1155">
                  <c:v>45265</c:v>
                </c:pt>
                <c:pt idx="1156">
                  <c:v>45266</c:v>
                </c:pt>
                <c:pt idx="1157">
                  <c:v>45267</c:v>
                </c:pt>
                <c:pt idx="1158">
                  <c:v>45268</c:v>
                </c:pt>
                <c:pt idx="1159">
                  <c:v>45271</c:v>
                </c:pt>
                <c:pt idx="1160">
                  <c:v>45272</c:v>
                </c:pt>
                <c:pt idx="1161">
                  <c:v>45273</c:v>
                </c:pt>
                <c:pt idx="1162">
                  <c:v>45274</c:v>
                </c:pt>
                <c:pt idx="1163">
                  <c:v>45275</c:v>
                </c:pt>
                <c:pt idx="1164">
                  <c:v>45278</c:v>
                </c:pt>
                <c:pt idx="1165">
                  <c:v>45279</c:v>
                </c:pt>
                <c:pt idx="1166">
                  <c:v>45280</c:v>
                </c:pt>
                <c:pt idx="1167">
                  <c:v>45281</c:v>
                </c:pt>
                <c:pt idx="1168">
                  <c:v>45282</c:v>
                </c:pt>
                <c:pt idx="1169">
                  <c:v>45286</c:v>
                </c:pt>
                <c:pt idx="1170">
                  <c:v>45287</c:v>
                </c:pt>
                <c:pt idx="1171">
                  <c:v>45288</c:v>
                </c:pt>
                <c:pt idx="1172">
                  <c:v>45289</c:v>
                </c:pt>
                <c:pt idx="1173">
                  <c:v>45293</c:v>
                </c:pt>
                <c:pt idx="1174">
                  <c:v>45294</c:v>
                </c:pt>
                <c:pt idx="1175">
                  <c:v>45295</c:v>
                </c:pt>
                <c:pt idx="1176">
                  <c:v>45296</c:v>
                </c:pt>
                <c:pt idx="1177">
                  <c:v>45299</c:v>
                </c:pt>
                <c:pt idx="1178">
                  <c:v>45300</c:v>
                </c:pt>
                <c:pt idx="1179">
                  <c:v>45301</c:v>
                </c:pt>
                <c:pt idx="1180">
                  <c:v>45302</c:v>
                </c:pt>
                <c:pt idx="1181">
                  <c:v>45303</c:v>
                </c:pt>
                <c:pt idx="1182">
                  <c:v>45307</c:v>
                </c:pt>
                <c:pt idx="1183">
                  <c:v>45308</c:v>
                </c:pt>
                <c:pt idx="1184">
                  <c:v>45309</c:v>
                </c:pt>
                <c:pt idx="1185">
                  <c:v>45310</c:v>
                </c:pt>
                <c:pt idx="1186">
                  <c:v>45313</c:v>
                </c:pt>
                <c:pt idx="1187">
                  <c:v>45314</c:v>
                </c:pt>
                <c:pt idx="1188">
                  <c:v>45315</c:v>
                </c:pt>
                <c:pt idx="1189">
                  <c:v>45316</c:v>
                </c:pt>
                <c:pt idx="1190">
                  <c:v>45317</c:v>
                </c:pt>
                <c:pt idx="1191">
                  <c:v>45320</c:v>
                </c:pt>
                <c:pt idx="1192">
                  <c:v>45321</c:v>
                </c:pt>
                <c:pt idx="1193">
                  <c:v>45322</c:v>
                </c:pt>
                <c:pt idx="1194">
                  <c:v>45323</c:v>
                </c:pt>
                <c:pt idx="1195">
                  <c:v>45324</c:v>
                </c:pt>
                <c:pt idx="1196">
                  <c:v>45327</c:v>
                </c:pt>
                <c:pt idx="1197">
                  <c:v>45328</c:v>
                </c:pt>
                <c:pt idx="1198">
                  <c:v>45329</c:v>
                </c:pt>
                <c:pt idx="1199">
                  <c:v>45330</c:v>
                </c:pt>
                <c:pt idx="1200">
                  <c:v>45331</c:v>
                </c:pt>
                <c:pt idx="1201">
                  <c:v>45334</c:v>
                </c:pt>
                <c:pt idx="1202">
                  <c:v>45335</c:v>
                </c:pt>
                <c:pt idx="1203">
                  <c:v>45336</c:v>
                </c:pt>
                <c:pt idx="1204">
                  <c:v>45337</c:v>
                </c:pt>
                <c:pt idx="1205">
                  <c:v>45338</c:v>
                </c:pt>
                <c:pt idx="1206">
                  <c:v>45342</c:v>
                </c:pt>
                <c:pt idx="1207">
                  <c:v>45343</c:v>
                </c:pt>
                <c:pt idx="1208">
                  <c:v>45344</c:v>
                </c:pt>
                <c:pt idx="1209">
                  <c:v>45345</c:v>
                </c:pt>
                <c:pt idx="1210">
                  <c:v>45348</c:v>
                </c:pt>
                <c:pt idx="1211">
                  <c:v>45349</c:v>
                </c:pt>
                <c:pt idx="1212">
                  <c:v>45350</c:v>
                </c:pt>
                <c:pt idx="1213">
                  <c:v>45351</c:v>
                </c:pt>
                <c:pt idx="1214">
                  <c:v>45352</c:v>
                </c:pt>
                <c:pt idx="1215">
                  <c:v>45355</c:v>
                </c:pt>
                <c:pt idx="1216">
                  <c:v>45356</c:v>
                </c:pt>
                <c:pt idx="1217">
                  <c:v>45357</c:v>
                </c:pt>
                <c:pt idx="1218">
                  <c:v>45358</c:v>
                </c:pt>
                <c:pt idx="1219">
                  <c:v>45359</c:v>
                </c:pt>
                <c:pt idx="1220">
                  <c:v>45362</c:v>
                </c:pt>
                <c:pt idx="1221">
                  <c:v>45363</c:v>
                </c:pt>
                <c:pt idx="1222">
                  <c:v>45364</c:v>
                </c:pt>
                <c:pt idx="1223">
                  <c:v>45365</c:v>
                </c:pt>
                <c:pt idx="1224">
                  <c:v>45366</c:v>
                </c:pt>
                <c:pt idx="1225">
                  <c:v>45369</c:v>
                </c:pt>
                <c:pt idx="1226">
                  <c:v>45370</c:v>
                </c:pt>
                <c:pt idx="1227">
                  <c:v>45371</c:v>
                </c:pt>
                <c:pt idx="1228">
                  <c:v>45372</c:v>
                </c:pt>
                <c:pt idx="1229">
                  <c:v>45373</c:v>
                </c:pt>
                <c:pt idx="1230">
                  <c:v>45376</c:v>
                </c:pt>
                <c:pt idx="1231">
                  <c:v>45377</c:v>
                </c:pt>
                <c:pt idx="1232">
                  <c:v>45378</c:v>
                </c:pt>
                <c:pt idx="1233">
                  <c:v>45379</c:v>
                </c:pt>
                <c:pt idx="1234">
                  <c:v>45383</c:v>
                </c:pt>
                <c:pt idx="1235">
                  <c:v>45384</c:v>
                </c:pt>
                <c:pt idx="1236">
                  <c:v>45385</c:v>
                </c:pt>
                <c:pt idx="1237">
                  <c:v>45386</c:v>
                </c:pt>
                <c:pt idx="1238">
                  <c:v>45387</c:v>
                </c:pt>
                <c:pt idx="1239">
                  <c:v>45390</c:v>
                </c:pt>
                <c:pt idx="1240">
                  <c:v>45391</c:v>
                </c:pt>
                <c:pt idx="1241">
                  <c:v>45392</c:v>
                </c:pt>
                <c:pt idx="1242">
                  <c:v>45393</c:v>
                </c:pt>
                <c:pt idx="1243">
                  <c:v>45394</c:v>
                </c:pt>
                <c:pt idx="1244">
                  <c:v>45397</c:v>
                </c:pt>
                <c:pt idx="1245">
                  <c:v>45398</c:v>
                </c:pt>
                <c:pt idx="1246">
                  <c:v>45399</c:v>
                </c:pt>
                <c:pt idx="1247">
                  <c:v>45400</c:v>
                </c:pt>
                <c:pt idx="1248">
                  <c:v>45401</c:v>
                </c:pt>
                <c:pt idx="1249">
                  <c:v>45404</c:v>
                </c:pt>
                <c:pt idx="1250">
                  <c:v>45405</c:v>
                </c:pt>
                <c:pt idx="1251">
                  <c:v>45406</c:v>
                </c:pt>
                <c:pt idx="1252">
                  <c:v>45407</c:v>
                </c:pt>
                <c:pt idx="1253">
                  <c:v>45408</c:v>
                </c:pt>
                <c:pt idx="1254">
                  <c:v>45411</c:v>
                </c:pt>
                <c:pt idx="1255">
                  <c:v>45412</c:v>
                </c:pt>
                <c:pt idx="1256">
                  <c:v>45413</c:v>
                </c:pt>
                <c:pt idx="1257">
                  <c:v>45414</c:v>
                </c:pt>
                <c:pt idx="1258">
                  <c:v>45415</c:v>
                </c:pt>
              </c:numCache>
            </c:numRef>
          </c:cat>
          <c:val>
            <c:numRef>
              <c:f>Data!$E$2:$E$1260</c:f>
              <c:numCache>
                <c:formatCode>General</c:formatCode>
                <c:ptCount val="1259"/>
                <c:pt idx="0">
                  <c:v>22.366523999999998</c:v>
                </c:pt>
                <c:pt idx="1">
                  <c:v>22.374766999999999</c:v>
                </c:pt>
                <c:pt idx="2">
                  <c:v>22.242905</c:v>
                </c:pt>
                <c:pt idx="3">
                  <c:v>22.26763</c:v>
                </c:pt>
                <c:pt idx="4">
                  <c:v>22.284115</c:v>
                </c:pt>
                <c:pt idx="5">
                  <c:v>22.317077999999999</c:v>
                </c:pt>
                <c:pt idx="6">
                  <c:v>22.300599999999999</c:v>
                </c:pt>
                <c:pt idx="7">
                  <c:v>22.407727999999999</c:v>
                </c:pt>
                <c:pt idx="8">
                  <c:v>22.391247</c:v>
                </c:pt>
                <c:pt idx="9">
                  <c:v>22.407727999999999</c:v>
                </c:pt>
                <c:pt idx="10">
                  <c:v>22.341802999999999</c:v>
                </c:pt>
                <c:pt idx="11">
                  <c:v>22.341802999999999</c:v>
                </c:pt>
                <c:pt idx="12">
                  <c:v>22.399491999999999</c:v>
                </c:pt>
                <c:pt idx="13">
                  <c:v>22.407727999999999</c:v>
                </c:pt>
                <c:pt idx="14">
                  <c:v>22.506626000000001</c:v>
                </c:pt>
                <c:pt idx="15">
                  <c:v>22.556069999999998</c:v>
                </c:pt>
                <c:pt idx="16">
                  <c:v>22.580793</c:v>
                </c:pt>
                <c:pt idx="17">
                  <c:v>22.729132</c:v>
                </c:pt>
                <c:pt idx="18">
                  <c:v>22.836271</c:v>
                </c:pt>
                <c:pt idx="19">
                  <c:v>22.891684000000001</c:v>
                </c:pt>
                <c:pt idx="20">
                  <c:v>22.808973000000002</c:v>
                </c:pt>
                <c:pt idx="21">
                  <c:v>22.775904000000001</c:v>
                </c:pt>
                <c:pt idx="22">
                  <c:v>22.842061999999999</c:v>
                </c:pt>
                <c:pt idx="23">
                  <c:v>22.999193000000002</c:v>
                </c:pt>
                <c:pt idx="24">
                  <c:v>22.916492000000002</c:v>
                </c:pt>
                <c:pt idx="25">
                  <c:v>22.941298</c:v>
                </c:pt>
                <c:pt idx="26">
                  <c:v>22.941298</c:v>
                </c:pt>
                <c:pt idx="27">
                  <c:v>23.024000000000001</c:v>
                </c:pt>
                <c:pt idx="28">
                  <c:v>23.065349999999999</c:v>
                </c:pt>
                <c:pt idx="29">
                  <c:v>23.090170000000001</c:v>
                </c:pt>
                <c:pt idx="30">
                  <c:v>23.313455999999999</c:v>
                </c:pt>
                <c:pt idx="31">
                  <c:v>23.487128999999999</c:v>
                </c:pt>
                <c:pt idx="32">
                  <c:v>23.652522999999999</c:v>
                </c:pt>
                <c:pt idx="33">
                  <c:v>23.569835999999999</c:v>
                </c:pt>
                <c:pt idx="34">
                  <c:v>23.669073000000001</c:v>
                </c:pt>
                <c:pt idx="35">
                  <c:v>23.586366999999999</c:v>
                </c:pt>
                <c:pt idx="36">
                  <c:v>23.528480999999999</c:v>
                </c:pt>
                <c:pt idx="37">
                  <c:v>23.710419000000002</c:v>
                </c:pt>
                <c:pt idx="38">
                  <c:v>23.776581</c:v>
                </c:pt>
                <c:pt idx="39">
                  <c:v>23.873663000000001</c:v>
                </c:pt>
                <c:pt idx="40">
                  <c:v>23.964953999999999</c:v>
                </c:pt>
                <c:pt idx="41">
                  <c:v>24.130913</c:v>
                </c:pt>
                <c:pt idx="42">
                  <c:v>23.823879000000002</c:v>
                </c:pt>
                <c:pt idx="43">
                  <c:v>23.815584000000001</c:v>
                </c:pt>
                <c:pt idx="44">
                  <c:v>23.782388999999998</c:v>
                </c:pt>
                <c:pt idx="45">
                  <c:v>23.691116000000001</c:v>
                </c:pt>
                <c:pt idx="46">
                  <c:v>23.533446999999999</c:v>
                </c:pt>
                <c:pt idx="47">
                  <c:v>23.54175</c:v>
                </c:pt>
                <c:pt idx="48">
                  <c:v>23.616423000000001</c:v>
                </c:pt>
                <c:pt idx="49">
                  <c:v>23.533446999999999</c:v>
                </c:pt>
                <c:pt idx="50">
                  <c:v>23.749205</c:v>
                </c:pt>
                <c:pt idx="51">
                  <c:v>23.765787</c:v>
                </c:pt>
                <c:pt idx="52">
                  <c:v>23.732600999999999</c:v>
                </c:pt>
                <c:pt idx="53">
                  <c:v>23.823879000000002</c:v>
                </c:pt>
                <c:pt idx="54">
                  <c:v>23.832184000000002</c:v>
                </c:pt>
                <c:pt idx="55">
                  <c:v>23.948357000000001</c:v>
                </c:pt>
                <c:pt idx="56">
                  <c:v>23.857067000000001</c:v>
                </c:pt>
                <c:pt idx="57">
                  <c:v>23.865369999999999</c:v>
                </c:pt>
                <c:pt idx="58">
                  <c:v>23.923470999999999</c:v>
                </c:pt>
                <c:pt idx="59">
                  <c:v>23.873663000000001</c:v>
                </c:pt>
                <c:pt idx="60">
                  <c:v>23.989849</c:v>
                </c:pt>
                <c:pt idx="61">
                  <c:v>24.286239999999999</c:v>
                </c:pt>
                <c:pt idx="62">
                  <c:v>24.394472</c:v>
                </c:pt>
                <c:pt idx="63">
                  <c:v>24.377822999999999</c:v>
                </c:pt>
                <c:pt idx="64">
                  <c:v>24.594296</c:v>
                </c:pt>
                <c:pt idx="65">
                  <c:v>24.627600000000001</c:v>
                </c:pt>
                <c:pt idx="66">
                  <c:v>24.710854000000001</c:v>
                </c:pt>
                <c:pt idx="67">
                  <c:v>24.627600000000001</c:v>
                </c:pt>
                <c:pt idx="68">
                  <c:v>24.869043000000001</c:v>
                </c:pt>
                <c:pt idx="69">
                  <c:v>24.860717999999999</c:v>
                </c:pt>
                <c:pt idx="70">
                  <c:v>25.077183000000002</c:v>
                </c:pt>
                <c:pt idx="71">
                  <c:v>25.202069999999999</c:v>
                </c:pt>
                <c:pt idx="72">
                  <c:v>25.193743000000001</c:v>
                </c:pt>
                <c:pt idx="73">
                  <c:v>25.052206000000002</c:v>
                </c:pt>
                <c:pt idx="74">
                  <c:v>25.268681999999998</c:v>
                </c:pt>
                <c:pt idx="75">
                  <c:v>25.351932999999999</c:v>
                </c:pt>
                <c:pt idx="76">
                  <c:v>25.177095000000001</c:v>
                </c:pt>
                <c:pt idx="77">
                  <c:v>25.343610999999999</c:v>
                </c:pt>
                <c:pt idx="78">
                  <c:v>25.326955999999999</c:v>
                </c:pt>
                <c:pt idx="79">
                  <c:v>25.535097</c:v>
                </c:pt>
                <c:pt idx="80">
                  <c:v>25.568403</c:v>
                </c:pt>
                <c:pt idx="81">
                  <c:v>25.501798999999998</c:v>
                </c:pt>
                <c:pt idx="82">
                  <c:v>25.435189999999999</c:v>
                </c:pt>
                <c:pt idx="83">
                  <c:v>25.43017</c:v>
                </c:pt>
                <c:pt idx="84">
                  <c:v>25.446881999999999</c:v>
                </c:pt>
                <c:pt idx="85">
                  <c:v>25.171282000000001</c:v>
                </c:pt>
                <c:pt idx="86">
                  <c:v>25.313262999999999</c:v>
                </c:pt>
                <c:pt idx="87">
                  <c:v>25.029305000000001</c:v>
                </c:pt>
                <c:pt idx="88">
                  <c:v>24.695255</c:v>
                </c:pt>
                <c:pt idx="89">
                  <c:v>24.678540999999999</c:v>
                </c:pt>
                <c:pt idx="90">
                  <c:v>24.620090000000001</c:v>
                </c:pt>
                <c:pt idx="91">
                  <c:v>24.260978999999999</c:v>
                </c:pt>
                <c:pt idx="92">
                  <c:v>24.444711999999999</c:v>
                </c:pt>
                <c:pt idx="93">
                  <c:v>24.553276</c:v>
                </c:pt>
                <c:pt idx="94">
                  <c:v>24.686903000000001</c:v>
                </c:pt>
                <c:pt idx="95">
                  <c:v>24.720307999999999</c:v>
                </c:pt>
                <c:pt idx="96">
                  <c:v>25.029305000000001</c:v>
                </c:pt>
                <c:pt idx="97">
                  <c:v>25.020963999999999</c:v>
                </c:pt>
                <c:pt idx="98">
                  <c:v>25.162939000000001</c:v>
                </c:pt>
                <c:pt idx="99">
                  <c:v>24.920743999999999</c:v>
                </c:pt>
                <c:pt idx="100">
                  <c:v>24.987563999999999</c:v>
                </c:pt>
                <c:pt idx="101">
                  <c:v>25.012609000000001</c:v>
                </c:pt>
                <c:pt idx="102">
                  <c:v>25.129532000000001</c:v>
                </c:pt>
                <c:pt idx="103">
                  <c:v>25.164715000000001</c:v>
                </c:pt>
                <c:pt idx="104">
                  <c:v>25.114456000000001</c:v>
                </c:pt>
                <c:pt idx="105">
                  <c:v>25.198222999999999</c:v>
                </c:pt>
                <c:pt idx="106">
                  <c:v>25.416031</c:v>
                </c:pt>
                <c:pt idx="107">
                  <c:v>25.214979</c:v>
                </c:pt>
                <c:pt idx="108">
                  <c:v>25.164715000000001</c:v>
                </c:pt>
                <c:pt idx="109">
                  <c:v>25.147960999999999</c:v>
                </c:pt>
                <c:pt idx="110">
                  <c:v>24.913401</c:v>
                </c:pt>
                <c:pt idx="111">
                  <c:v>24.871514999999999</c:v>
                </c:pt>
                <c:pt idx="112">
                  <c:v>24.997169</c:v>
                </c:pt>
                <c:pt idx="113">
                  <c:v>24.863143999999998</c:v>
                </c:pt>
                <c:pt idx="114">
                  <c:v>24.879898000000001</c:v>
                </c:pt>
                <c:pt idx="115">
                  <c:v>24.896650000000001</c:v>
                </c:pt>
                <c:pt idx="116">
                  <c:v>24.963667000000001</c:v>
                </c:pt>
                <c:pt idx="117">
                  <c:v>24.871514999999999</c:v>
                </c:pt>
                <c:pt idx="118">
                  <c:v>24.93854</c:v>
                </c:pt>
                <c:pt idx="119">
                  <c:v>24.988793999999999</c:v>
                </c:pt>
                <c:pt idx="120">
                  <c:v>25.03068</c:v>
                </c:pt>
                <c:pt idx="121">
                  <c:v>24.972038000000001</c:v>
                </c:pt>
                <c:pt idx="122">
                  <c:v>24.879898000000001</c:v>
                </c:pt>
                <c:pt idx="123">
                  <c:v>24.779371000000001</c:v>
                </c:pt>
                <c:pt idx="124">
                  <c:v>24.930150999999999</c:v>
                </c:pt>
                <c:pt idx="125">
                  <c:v>25.156341999999999</c:v>
                </c:pt>
                <c:pt idx="126">
                  <c:v>25.183223999999999</c:v>
                </c:pt>
                <c:pt idx="127">
                  <c:v>24.981558</c:v>
                </c:pt>
                <c:pt idx="128">
                  <c:v>24.779902</c:v>
                </c:pt>
                <c:pt idx="129">
                  <c:v>24.947949999999999</c:v>
                </c:pt>
                <c:pt idx="130">
                  <c:v>24.695868999999998</c:v>
                </c:pt>
                <c:pt idx="131">
                  <c:v>24.620241</c:v>
                </c:pt>
                <c:pt idx="132">
                  <c:v>24.645444999999999</c:v>
                </c:pt>
                <c:pt idx="133">
                  <c:v>24.670658</c:v>
                </c:pt>
                <c:pt idx="134">
                  <c:v>24.754684000000001</c:v>
                </c:pt>
                <c:pt idx="135">
                  <c:v>24.964752000000001</c:v>
                </c:pt>
                <c:pt idx="136">
                  <c:v>24.956354000000001</c:v>
                </c:pt>
                <c:pt idx="137">
                  <c:v>25.023572999999999</c:v>
                </c:pt>
                <c:pt idx="138">
                  <c:v>25.141210999999998</c:v>
                </c:pt>
                <c:pt idx="139">
                  <c:v>25.242045999999998</c:v>
                </c:pt>
                <c:pt idx="140">
                  <c:v>25.116005000000001</c:v>
                </c:pt>
                <c:pt idx="141">
                  <c:v>25.200030999999999</c:v>
                </c:pt>
                <c:pt idx="142">
                  <c:v>25.334479999999999</c:v>
                </c:pt>
                <c:pt idx="143">
                  <c:v>25.443708000000001</c:v>
                </c:pt>
                <c:pt idx="144">
                  <c:v>25.460522000000001</c:v>
                </c:pt>
                <c:pt idx="145">
                  <c:v>25.393294999999998</c:v>
                </c:pt>
                <c:pt idx="146">
                  <c:v>25.160664000000001</c:v>
                </c:pt>
                <c:pt idx="147">
                  <c:v>25.489393</c:v>
                </c:pt>
                <c:pt idx="148">
                  <c:v>25.405100000000001</c:v>
                </c:pt>
                <c:pt idx="149">
                  <c:v>25.371378</c:v>
                </c:pt>
                <c:pt idx="150">
                  <c:v>25.371378</c:v>
                </c:pt>
                <c:pt idx="151">
                  <c:v>25.371378</c:v>
                </c:pt>
                <c:pt idx="152">
                  <c:v>25.354527999999998</c:v>
                </c:pt>
                <c:pt idx="153">
                  <c:v>25.523102000000002</c:v>
                </c:pt>
                <c:pt idx="154">
                  <c:v>25.362957000000002</c:v>
                </c:pt>
                <c:pt idx="155">
                  <c:v>25.582111000000001</c:v>
                </c:pt>
                <c:pt idx="156">
                  <c:v>25.497821999999999</c:v>
                </c:pt>
                <c:pt idx="157">
                  <c:v>25.472528000000001</c:v>
                </c:pt>
                <c:pt idx="158">
                  <c:v>25.371378</c:v>
                </c:pt>
                <c:pt idx="159">
                  <c:v>25.455674999999999</c:v>
                </c:pt>
                <c:pt idx="160">
                  <c:v>25.481881999999999</c:v>
                </c:pt>
                <c:pt idx="161">
                  <c:v>25.473427000000001</c:v>
                </c:pt>
                <c:pt idx="162">
                  <c:v>25.515699000000001</c:v>
                </c:pt>
                <c:pt idx="163">
                  <c:v>25.574888000000001</c:v>
                </c:pt>
                <c:pt idx="164">
                  <c:v>25.625610000000002</c:v>
                </c:pt>
                <c:pt idx="165">
                  <c:v>25.617152999999998</c:v>
                </c:pt>
                <c:pt idx="166">
                  <c:v>25.456520000000001</c:v>
                </c:pt>
                <c:pt idx="167">
                  <c:v>25.574888000000001</c:v>
                </c:pt>
                <c:pt idx="168">
                  <c:v>25.693242999999999</c:v>
                </c:pt>
                <c:pt idx="169">
                  <c:v>25.608706999999999</c:v>
                </c:pt>
                <c:pt idx="170">
                  <c:v>25.448056999999999</c:v>
                </c:pt>
                <c:pt idx="171">
                  <c:v>25.388881999999999</c:v>
                </c:pt>
                <c:pt idx="172">
                  <c:v>25.574888000000001</c:v>
                </c:pt>
                <c:pt idx="173">
                  <c:v>25.727055</c:v>
                </c:pt>
                <c:pt idx="174">
                  <c:v>25.600238999999998</c:v>
                </c:pt>
                <c:pt idx="175">
                  <c:v>25.650974000000001</c:v>
                </c:pt>
                <c:pt idx="176">
                  <c:v>25.803162</c:v>
                </c:pt>
                <c:pt idx="177">
                  <c:v>25.786242000000001</c:v>
                </c:pt>
                <c:pt idx="178">
                  <c:v>25.820063000000001</c:v>
                </c:pt>
                <c:pt idx="179">
                  <c:v>26.006060000000002</c:v>
                </c:pt>
                <c:pt idx="180">
                  <c:v>26.082144</c:v>
                </c:pt>
                <c:pt idx="181">
                  <c:v>26.107510000000001</c:v>
                </c:pt>
                <c:pt idx="182">
                  <c:v>26.183599000000001</c:v>
                </c:pt>
                <c:pt idx="183">
                  <c:v>26.301971000000002</c:v>
                </c:pt>
                <c:pt idx="184">
                  <c:v>26.251238000000001</c:v>
                </c:pt>
                <c:pt idx="185">
                  <c:v>26.403417999999999</c:v>
                </c:pt>
                <c:pt idx="186">
                  <c:v>26.361145</c:v>
                </c:pt>
                <c:pt idx="187">
                  <c:v>26.445692000000001</c:v>
                </c:pt>
                <c:pt idx="188">
                  <c:v>26.410933</c:v>
                </c:pt>
                <c:pt idx="189">
                  <c:v>26.258313999999999</c:v>
                </c:pt>
                <c:pt idx="190">
                  <c:v>26.190488999999999</c:v>
                </c:pt>
                <c:pt idx="191">
                  <c:v>26.283753999999998</c:v>
                </c:pt>
                <c:pt idx="192">
                  <c:v>26.461804999999998</c:v>
                </c:pt>
                <c:pt idx="193">
                  <c:v>26.512671000000001</c:v>
                </c:pt>
                <c:pt idx="194">
                  <c:v>26.461804999999998</c:v>
                </c:pt>
                <c:pt idx="195">
                  <c:v>26.419411</c:v>
                </c:pt>
                <c:pt idx="196">
                  <c:v>26.427889</c:v>
                </c:pt>
                <c:pt idx="197">
                  <c:v>26.546590999999999</c:v>
                </c:pt>
                <c:pt idx="198">
                  <c:v>26.622893999999999</c:v>
                </c:pt>
                <c:pt idx="199">
                  <c:v>26.563545000000001</c:v>
                </c:pt>
                <c:pt idx="200">
                  <c:v>26.682241000000001</c:v>
                </c:pt>
                <c:pt idx="201">
                  <c:v>26.792475</c:v>
                </c:pt>
                <c:pt idx="202">
                  <c:v>26.851824000000001</c:v>
                </c:pt>
                <c:pt idx="203">
                  <c:v>26.826384999999998</c:v>
                </c:pt>
                <c:pt idx="204">
                  <c:v>26.707681999999998</c:v>
                </c:pt>
                <c:pt idx="205">
                  <c:v>26.368542000000001</c:v>
                </c:pt>
                <c:pt idx="206">
                  <c:v>26.877255999999999</c:v>
                </c:pt>
                <c:pt idx="207">
                  <c:v>26.842397999999999</c:v>
                </c:pt>
                <c:pt idx="208">
                  <c:v>27.105975999999998</c:v>
                </c:pt>
                <c:pt idx="209">
                  <c:v>27.097473000000001</c:v>
                </c:pt>
                <c:pt idx="210">
                  <c:v>27.233511</c:v>
                </c:pt>
                <c:pt idx="211">
                  <c:v>27.650134999999999</c:v>
                </c:pt>
                <c:pt idx="212">
                  <c:v>26.935917</c:v>
                </c:pt>
                <c:pt idx="213">
                  <c:v>25.890118000000001</c:v>
                </c:pt>
                <c:pt idx="214">
                  <c:v>24.631741999999999</c:v>
                </c:pt>
                <c:pt idx="215">
                  <c:v>22.710184000000002</c:v>
                </c:pt>
                <c:pt idx="216">
                  <c:v>24.385179999999998</c:v>
                </c:pt>
                <c:pt idx="217">
                  <c:v>24.266141999999999</c:v>
                </c:pt>
                <c:pt idx="218">
                  <c:v>22.803706999999999</c:v>
                </c:pt>
                <c:pt idx="219">
                  <c:v>20.729099000000001</c:v>
                </c:pt>
                <c:pt idx="220">
                  <c:v>19.921355999999999</c:v>
                </c:pt>
                <c:pt idx="221">
                  <c:v>20.363482999999999</c:v>
                </c:pt>
                <c:pt idx="222">
                  <c:v>22.480616000000001</c:v>
                </c:pt>
                <c:pt idx="223">
                  <c:v>22.625149</c:v>
                </c:pt>
                <c:pt idx="224">
                  <c:v>24.419186</c:v>
                </c:pt>
                <c:pt idx="225">
                  <c:v>24.461704000000001</c:v>
                </c:pt>
                <c:pt idx="226">
                  <c:v>24.291643000000001</c:v>
                </c:pt>
                <c:pt idx="227">
                  <c:v>24.606242999999999</c:v>
                </c:pt>
                <c:pt idx="228">
                  <c:v>24.206627000000001</c:v>
                </c:pt>
                <c:pt idx="229">
                  <c:v>24.016435999999999</c:v>
                </c:pt>
                <c:pt idx="230">
                  <c:v>24.178481999999999</c:v>
                </c:pt>
                <c:pt idx="231">
                  <c:v>23.837333999999998</c:v>
                </c:pt>
                <c:pt idx="232">
                  <c:v>24.366102000000001</c:v>
                </c:pt>
                <c:pt idx="233">
                  <c:v>24.681664999999999</c:v>
                </c:pt>
                <c:pt idx="234">
                  <c:v>24.903402</c:v>
                </c:pt>
                <c:pt idx="235">
                  <c:v>26.575008</c:v>
                </c:pt>
                <c:pt idx="236">
                  <c:v>26.191216000000001</c:v>
                </c:pt>
                <c:pt idx="237">
                  <c:v>26.09741</c:v>
                </c:pt>
                <c:pt idx="238">
                  <c:v>26.174161999999999</c:v>
                </c:pt>
                <c:pt idx="239">
                  <c:v>26.242386</c:v>
                </c:pt>
                <c:pt idx="240">
                  <c:v>26.412960000000002</c:v>
                </c:pt>
                <c:pt idx="241">
                  <c:v>26.267979</c:v>
                </c:pt>
                <c:pt idx="242">
                  <c:v>26.182686</c:v>
                </c:pt>
                <c:pt idx="243">
                  <c:v>26.114457999999999</c:v>
                </c:pt>
                <c:pt idx="244">
                  <c:v>26.242386</c:v>
                </c:pt>
                <c:pt idx="245">
                  <c:v>26.233864000000001</c:v>
                </c:pt>
                <c:pt idx="246">
                  <c:v>25.986529999999998</c:v>
                </c:pt>
                <c:pt idx="247">
                  <c:v>26.088877</c:v>
                </c:pt>
                <c:pt idx="248">
                  <c:v>26.259440999999999</c:v>
                </c:pt>
                <c:pt idx="249">
                  <c:v>25.995063999999999</c:v>
                </c:pt>
                <c:pt idx="250">
                  <c:v>25.785526000000001</c:v>
                </c:pt>
                <c:pt idx="251">
                  <c:v>25.845393999999999</c:v>
                </c:pt>
                <c:pt idx="252">
                  <c:v>25.75132</c:v>
                </c:pt>
                <c:pt idx="253">
                  <c:v>25.349357999999999</c:v>
                </c:pt>
                <c:pt idx="254">
                  <c:v>25.203963999999999</c:v>
                </c:pt>
                <c:pt idx="255">
                  <c:v>25.032913000000001</c:v>
                </c:pt>
                <c:pt idx="256">
                  <c:v>24.776340000000001</c:v>
                </c:pt>
                <c:pt idx="257">
                  <c:v>25.058571000000001</c:v>
                </c:pt>
                <c:pt idx="258">
                  <c:v>25.169756</c:v>
                </c:pt>
                <c:pt idx="259">
                  <c:v>25.383562000000001</c:v>
                </c:pt>
                <c:pt idx="260">
                  <c:v>25.537507999999999</c:v>
                </c:pt>
                <c:pt idx="261">
                  <c:v>25.717106000000001</c:v>
                </c:pt>
                <c:pt idx="262">
                  <c:v>25.640136999999999</c:v>
                </c:pt>
                <c:pt idx="263">
                  <c:v>26.033553999999999</c:v>
                </c:pt>
                <c:pt idx="264">
                  <c:v>26.042103000000001</c:v>
                </c:pt>
                <c:pt idx="265">
                  <c:v>26.170393000000001</c:v>
                </c:pt>
                <c:pt idx="266">
                  <c:v>26.042103000000001</c:v>
                </c:pt>
                <c:pt idx="267">
                  <c:v>26.170393000000001</c:v>
                </c:pt>
                <c:pt idx="268">
                  <c:v>26.213145999999998</c:v>
                </c:pt>
                <c:pt idx="269">
                  <c:v>26.367086</c:v>
                </c:pt>
                <c:pt idx="270">
                  <c:v>26.268469</c:v>
                </c:pt>
                <c:pt idx="271">
                  <c:v>26.431408000000001</c:v>
                </c:pt>
                <c:pt idx="272">
                  <c:v>26.405687</c:v>
                </c:pt>
                <c:pt idx="273">
                  <c:v>26.277042000000002</c:v>
                </c:pt>
                <c:pt idx="274">
                  <c:v>26.491447000000001</c:v>
                </c:pt>
                <c:pt idx="275">
                  <c:v>26.560054999999998</c:v>
                </c:pt>
                <c:pt idx="276">
                  <c:v>26.551479</c:v>
                </c:pt>
                <c:pt idx="277">
                  <c:v>26.791605000000001</c:v>
                </c:pt>
                <c:pt idx="278">
                  <c:v>26.474295000000001</c:v>
                </c:pt>
                <c:pt idx="279">
                  <c:v>26.594355</c:v>
                </c:pt>
                <c:pt idx="280">
                  <c:v>27.040310000000002</c:v>
                </c:pt>
                <c:pt idx="281">
                  <c:v>26.834479999999999</c:v>
                </c:pt>
                <c:pt idx="282">
                  <c:v>26.765877</c:v>
                </c:pt>
                <c:pt idx="283">
                  <c:v>26.928825</c:v>
                </c:pt>
                <c:pt idx="284">
                  <c:v>26.963128999999999</c:v>
                </c:pt>
                <c:pt idx="285">
                  <c:v>26.997426999999998</c:v>
                </c:pt>
                <c:pt idx="286">
                  <c:v>26.885947999999999</c:v>
                </c:pt>
                <c:pt idx="287">
                  <c:v>26.808758000000001</c:v>
                </c:pt>
                <c:pt idx="288">
                  <c:v>26.877371</c:v>
                </c:pt>
                <c:pt idx="289">
                  <c:v>26.937398999999999</c:v>
                </c:pt>
                <c:pt idx="290">
                  <c:v>27.023168999999999</c:v>
                </c:pt>
                <c:pt idx="291">
                  <c:v>27.186102000000002</c:v>
                </c:pt>
                <c:pt idx="292">
                  <c:v>27.327126</c:v>
                </c:pt>
                <c:pt idx="293">
                  <c:v>27.464704999999999</c:v>
                </c:pt>
                <c:pt idx="294">
                  <c:v>27.619485999999998</c:v>
                </c:pt>
                <c:pt idx="295">
                  <c:v>27.653887000000001</c:v>
                </c:pt>
                <c:pt idx="296">
                  <c:v>27.696874999999999</c:v>
                </c:pt>
                <c:pt idx="297">
                  <c:v>27.851659999999999</c:v>
                </c:pt>
                <c:pt idx="298">
                  <c:v>27.791460000000001</c:v>
                </c:pt>
                <c:pt idx="299">
                  <c:v>27.791460000000001</c:v>
                </c:pt>
                <c:pt idx="300">
                  <c:v>27.946247</c:v>
                </c:pt>
                <c:pt idx="301">
                  <c:v>27.997843</c:v>
                </c:pt>
                <c:pt idx="302">
                  <c:v>28.083828</c:v>
                </c:pt>
                <c:pt idx="303">
                  <c:v>28.324596</c:v>
                </c:pt>
                <c:pt idx="304">
                  <c:v>28.324596</c:v>
                </c:pt>
                <c:pt idx="305">
                  <c:v>28.479369999999999</c:v>
                </c:pt>
                <c:pt idx="306">
                  <c:v>28.625554999999999</c:v>
                </c:pt>
                <c:pt idx="307">
                  <c:v>28.745939</c:v>
                </c:pt>
                <c:pt idx="308">
                  <c:v>28.685745000000001</c:v>
                </c:pt>
                <c:pt idx="309">
                  <c:v>28.573955999999999</c:v>
                </c:pt>
                <c:pt idx="310">
                  <c:v>28.53097</c:v>
                </c:pt>
                <c:pt idx="311">
                  <c:v>28.634148</c:v>
                </c:pt>
                <c:pt idx="312">
                  <c:v>28.651340000000001</c:v>
                </c:pt>
                <c:pt idx="313">
                  <c:v>28.685745000000001</c:v>
                </c:pt>
                <c:pt idx="314">
                  <c:v>28.652989999999999</c:v>
                </c:pt>
                <c:pt idx="315">
                  <c:v>28.825386000000002</c:v>
                </c:pt>
                <c:pt idx="316">
                  <c:v>28.808150999999999</c:v>
                </c:pt>
                <c:pt idx="317">
                  <c:v>28.954688999999998</c:v>
                </c:pt>
                <c:pt idx="318">
                  <c:v>28.859863000000001</c:v>
                </c:pt>
                <c:pt idx="319">
                  <c:v>28.739189</c:v>
                </c:pt>
                <c:pt idx="320">
                  <c:v>28.463348</c:v>
                </c:pt>
                <c:pt idx="321">
                  <c:v>28.342669999999998</c:v>
                </c:pt>
                <c:pt idx="322">
                  <c:v>27.894428000000001</c:v>
                </c:pt>
                <c:pt idx="323">
                  <c:v>27.704782000000002</c:v>
                </c:pt>
                <c:pt idx="324">
                  <c:v>27.790987000000001</c:v>
                </c:pt>
                <c:pt idx="325">
                  <c:v>27.920286000000001</c:v>
                </c:pt>
                <c:pt idx="326">
                  <c:v>27.790987000000001</c:v>
                </c:pt>
                <c:pt idx="327">
                  <c:v>27.885802999999999</c:v>
                </c:pt>
                <c:pt idx="328">
                  <c:v>28.032343000000001</c:v>
                </c:pt>
                <c:pt idx="329">
                  <c:v>27.963380999999998</c:v>
                </c:pt>
                <c:pt idx="330">
                  <c:v>27.790987000000001</c:v>
                </c:pt>
                <c:pt idx="331">
                  <c:v>27.722027000000001</c:v>
                </c:pt>
                <c:pt idx="332">
                  <c:v>27.385843000000001</c:v>
                </c:pt>
                <c:pt idx="333">
                  <c:v>27.385843000000001</c:v>
                </c:pt>
                <c:pt idx="334">
                  <c:v>27.575486999999999</c:v>
                </c:pt>
                <c:pt idx="335">
                  <c:v>27.843381999999998</c:v>
                </c:pt>
                <c:pt idx="336">
                  <c:v>28.093975</c:v>
                </c:pt>
                <c:pt idx="337">
                  <c:v>28.016209</c:v>
                </c:pt>
                <c:pt idx="338">
                  <c:v>27.514990000000001</c:v>
                </c:pt>
                <c:pt idx="339">
                  <c:v>27.644617</c:v>
                </c:pt>
                <c:pt idx="340">
                  <c:v>27.627333</c:v>
                </c:pt>
                <c:pt idx="341">
                  <c:v>27.679183999999999</c:v>
                </c:pt>
                <c:pt idx="342">
                  <c:v>27.653265000000001</c:v>
                </c:pt>
                <c:pt idx="343">
                  <c:v>27.834731999999999</c:v>
                </c:pt>
                <c:pt idx="344">
                  <c:v>27.860657</c:v>
                </c:pt>
                <c:pt idx="345">
                  <c:v>27.869299000000002</c:v>
                </c:pt>
                <c:pt idx="346">
                  <c:v>27.921151999999999</c:v>
                </c:pt>
                <c:pt idx="347">
                  <c:v>27.834731999999999</c:v>
                </c:pt>
                <c:pt idx="348">
                  <c:v>27.756959999999999</c:v>
                </c:pt>
                <c:pt idx="349">
                  <c:v>27.808807000000002</c:v>
                </c:pt>
                <c:pt idx="350">
                  <c:v>27.489069000000001</c:v>
                </c:pt>
                <c:pt idx="351">
                  <c:v>27.497717000000002</c:v>
                </c:pt>
                <c:pt idx="352">
                  <c:v>27.43721</c:v>
                </c:pt>
                <c:pt idx="353">
                  <c:v>27.575485</c:v>
                </c:pt>
                <c:pt idx="354">
                  <c:v>27.54092</c:v>
                </c:pt>
                <c:pt idx="355">
                  <c:v>27.463135000000001</c:v>
                </c:pt>
                <c:pt idx="356">
                  <c:v>27.611295999999999</c:v>
                </c:pt>
                <c:pt idx="357">
                  <c:v>27.576637000000002</c:v>
                </c:pt>
                <c:pt idx="358">
                  <c:v>27.360043999999998</c:v>
                </c:pt>
                <c:pt idx="359">
                  <c:v>27.360043999999998</c:v>
                </c:pt>
                <c:pt idx="360">
                  <c:v>27.386033999999999</c:v>
                </c:pt>
                <c:pt idx="361">
                  <c:v>27.498660999999998</c:v>
                </c:pt>
                <c:pt idx="362">
                  <c:v>27.645947</c:v>
                </c:pt>
                <c:pt idx="363">
                  <c:v>27.853874000000001</c:v>
                </c:pt>
                <c:pt idx="364">
                  <c:v>27.775904000000001</c:v>
                </c:pt>
                <c:pt idx="365">
                  <c:v>27.871202</c:v>
                </c:pt>
                <c:pt idx="366">
                  <c:v>27.810558</c:v>
                </c:pt>
                <c:pt idx="367">
                  <c:v>27.706593999999999</c:v>
                </c:pt>
                <c:pt idx="368">
                  <c:v>27.654615</c:v>
                </c:pt>
                <c:pt idx="369">
                  <c:v>27.576637000000002</c:v>
                </c:pt>
                <c:pt idx="370">
                  <c:v>27.464005</c:v>
                </c:pt>
                <c:pt idx="371">
                  <c:v>27.351379000000001</c:v>
                </c:pt>
                <c:pt idx="372">
                  <c:v>27.464005</c:v>
                </c:pt>
                <c:pt idx="373">
                  <c:v>27.585301999999999</c:v>
                </c:pt>
                <c:pt idx="374">
                  <c:v>27.758572000000001</c:v>
                </c:pt>
                <c:pt idx="375">
                  <c:v>27.576637000000002</c:v>
                </c:pt>
                <c:pt idx="376">
                  <c:v>27.438015</c:v>
                </c:pt>
                <c:pt idx="377">
                  <c:v>27.212761</c:v>
                </c:pt>
                <c:pt idx="378">
                  <c:v>27.402967</c:v>
                </c:pt>
                <c:pt idx="379">
                  <c:v>27.455088</c:v>
                </c:pt>
                <c:pt idx="380">
                  <c:v>28.028337000000001</c:v>
                </c:pt>
                <c:pt idx="381">
                  <c:v>28.175991</c:v>
                </c:pt>
                <c:pt idx="382">
                  <c:v>28.071760000000001</c:v>
                </c:pt>
                <c:pt idx="383">
                  <c:v>27.724342</c:v>
                </c:pt>
                <c:pt idx="384">
                  <c:v>27.620113</c:v>
                </c:pt>
                <c:pt idx="385">
                  <c:v>27.706969999999998</c:v>
                </c:pt>
                <c:pt idx="386">
                  <c:v>27.880686000000001</c:v>
                </c:pt>
                <c:pt idx="387">
                  <c:v>27.950163</c:v>
                </c:pt>
                <c:pt idx="388">
                  <c:v>28.132572</c:v>
                </c:pt>
                <c:pt idx="389">
                  <c:v>28.280225999999999</c:v>
                </c:pt>
                <c:pt idx="390">
                  <c:v>28.393124</c:v>
                </c:pt>
                <c:pt idx="391">
                  <c:v>28.679752000000001</c:v>
                </c:pt>
                <c:pt idx="392">
                  <c:v>28.671061999999999</c:v>
                </c:pt>
                <c:pt idx="393">
                  <c:v>28.714499</c:v>
                </c:pt>
                <c:pt idx="394">
                  <c:v>28.575538999999999</c:v>
                </c:pt>
                <c:pt idx="395">
                  <c:v>28.566839000000002</c:v>
                </c:pt>
                <c:pt idx="396">
                  <c:v>28.731873</c:v>
                </c:pt>
                <c:pt idx="397">
                  <c:v>28.905581000000002</c:v>
                </c:pt>
                <c:pt idx="398">
                  <c:v>28.705331999999999</c:v>
                </c:pt>
                <c:pt idx="399">
                  <c:v>28.566029</c:v>
                </c:pt>
                <c:pt idx="400">
                  <c:v>28.740151999999998</c:v>
                </c:pt>
                <c:pt idx="401">
                  <c:v>28.470257</c:v>
                </c:pt>
                <c:pt idx="402">
                  <c:v>28.531195</c:v>
                </c:pt>
                <c:pt idx="403">
                  <c:v>28.531195</c:v>
                </c:pt>
                <c:pt idx="404">
                  <c:v>28.365781999999999</c:v>
                </c:pt>
                <c:pt idx="405">
                  <c:v>28.592144000000001</c:v>
                </c:pt>
                <c:pt idx="406">
                  <c:v>28.661797</c:v>
                </c:pt>
                <c:pt idx="407">
                  <c:v>28.592144000000001</c:v>
                </c:pt>
                <c:pt idx="408">
                  <c:v>28.626978000000001</c:v>
                </c:pt>
                <c:pt idx="409">
                  <c:v>28.574728</c:v>
                </c:pt>
                <c:pt idx="410">
                  <c:v>28.644392</c:v>
                </c:pt>
                <c:pt idx="411">
                  <c:v>28.596381999999998</c:v>
                </c:pt>
                <c:pt idx="412">
                  <c:v>28.552759000000002</c:v>
                </c:pt>
                <c:pt idx="413">
                  <c:v>28.674927</c:v>
                </c:pt>
                <c:pt idx="414">
                  <c:v>28.631295999999999</c:v>
                </c:pt>
                <c:pt idx="415">
                  <c:v>28.78837</c:v>
                </c:pt>
                <c:pt idx="416">
                  <c:v>28.805820000000001</c:v>
                </c:pt>
                <c:pt idx="417">
                  <c:v>28.805820000000001</c:v>
                </c:pt>
                <c:pt idx="418">
                  <c:v>28.858179</c:v>
                </c:pt>
                <c:pt idx="419">
                  <c:v>28.884363</c:v>
                </c:pt>
                <c:pt idx="420">
                  <c:v>28.648752000000002</c:v>
                </c:pt>
                <c:pt idx="421">
                  <c:v>28.482941</c:v>
                </c:pt>
                <c:pt idx="422">
                  <c:v>28.098986</c:v>
                </c:pt>
                <c:pt idx="423">
                  <c:v>28.072808999999999</c:v>
                </c:pt>
                <c:pt idx="424">
                  <c:v>28.029171000000002</c:v>
                </c:pt>
                <c:pt idx="425">
                  <c:v>27.915728000000001</c:v>
                </c:pt>
                <c:pt idx="426">
                  <c:v>27.98554</c:v>
                </c:pt>
                <c:pt idx="427">
                  <c:v>28.369501</c:v>
                </c:pt>
                <c:pt idx="428">
                  <c:v>28.160064999999999</c:v>
                </c:pt>
                <c:pt idx="429">
                  <c:v>28.186247000000002</c:v>
                </c:pt>
                <c:pt idx="430">
                  <c:v>28.308416000000001</c:v>
                </c:pt>
                <c:pt idx="431">
                  <c:v>28.273520000000001</c:v>
                </c:pt>
                <c:pt idx="432">
                  <c:v>28.125164000000002</c:v>
                </c:pt>
                <c:pt idx="433">
                  <c:v>28.055357000000001</c:v>
                </c:pt>
                <c:pt idx="434">
                  <c:v>28.290966000000001</c:v>
                </c:pt>
                <c:pt idx="435">
                  <c:v>28.308416000000001</c:v>
                </c:pt>
                <c:pt idx="436">
                  <c:v>28.238610999999999</c:v>
                </c:pt>
                <c:pt idx="437">
                  <c:v>28.194980999999999</c:v>
                </c:pt>
                <c:pt idx="438">
                  <c:v>28.064083</c:v>
                </c:pt>
                <c:pt idx="439">
                  <c:v>28.126194000000002</c:v>
                </c:pt>
                <c:pt idx="440">
                  <c:v>28.012464999999999</c:v>
                </c:pt>
                <c:pt idx="441">
                  <c:v>27.854991999999999</c:v>
                </c:pt>
                <c:pt idx="442">
                  <c:v>27.916231</c:v>
                </c:pt>
                <c:pt idx="443">
                  <c:v>27.776257999999999</c:v>
                </c:pt>
                <c:pt idx="444">
                  <c:v>27.97747</c:v>
                </c:pt>
                <c:pt idx="445">
                  <c:v>27.916231</c:v>
                </c:pt>
                <c:pt idx="446">
                  <c:v>28.029957</c:v>
                </c:pt>
                <c:pt idx="447">
                  <c:v>27.898731000000002</c:v>
                </c:pt>
                <c:pt idx="448">
                  <c:v>27.715015000000001</c:v>
                </c:pt>
                <c:pt idx="449">
                  <c:v>27.461310999999998</c:v>
                </c:pt>
                <c:pt idx="450">
                  <c:v>27.680021</c:v>
                </c:pt>
                <c:pt idx="451">
                  <c:v>27.583791999999999</c:v>
                </c:pt>
                <c:pt idx="452">
                  <c:v>27.26885</c:v>
                </c:pt>
                <c:pt idx="453">
                  <c:v>26.927662000000002</c:v>
                </c:pt>
                <c:pt idx="454">
                  <c:v>26.997644000000001</c:v>
                </c:pt>
                <c:pt idx="455">
                  <c:v>27.015143999999999</c:v>
                </c:pt>
                <c:pt idx="456">
                  <c:v>26.455238000000001</c:v>
                </c:pt>
                <c:pt idx="457">
                  <c:v>27.120127</c:v>
                </c:pt>
                <c:pt idx="458">
                  <c:v>27.067495000000001</c:v>
                </c:pt>
                <c:pt idx="459">
                  <c:v>26.971014</c:v>
                </c:pt>
                <c:pt idx="460">
                  <c:v>26.707882000000001</c:v>
                </c:pt>
                <c:pt idx="461">
                  <c:v>26.365811999999998</c:v>
                </c:pt>
                <c:pt idx="462">
                  <c:v>26.339502</c:v>
                </c:pt>
                <c:pt idx="463">
                  <c:v>26.023743</c:v>
                </c:pt>
                <c:pt idx="464">
                  <c:v>26.357040000000001</c:v>
                </c:pt>
                <c:pt idx="465">
                  <c:v>26.550004999999999</c:v>
                </c:pt>
                <c:pt idx="466">
                  <c:v>26.541229000000001</c:v>
                </c:pt>
                <c:pt idx="467">
                  <c:v>26.006197</c:v>
                </c:pt>
                <c:pt idx="468">
                  <c:v>26.146533999999999</c:v>
                </c:pt>
                <c:pt idx="469">
                  <c:v>26.093906</c:v>
                </c:pt>
                <c:pt idx="470">
                  <c:v>26.093906</c:v>
                </c:pt>
                <c:pt idx="471">
                  <c:v>25.865857999999999</c:v>
                </c:pt>
                <c:pt idx="472">
                  <c:v>25.988651000000001</c:v>
                </c:pt>
                <c:pt idx="473">
                  <c:v>26.172847999999998</c:v>
                </c:pt>
                <c:pt idx="474">
                  <c:v>26.295646999999999</c:v>
                </c:pt>
                <c:pt idx="475">
                  <c:v>26.41844</c:v>
                </c:pt>
                <c:pt idx="476">
                  <c:v>26.330729999999999</c:v>
                </c:pt>
                <c:pt idx="477">
                  <c:v>26.330729999999999</c:v>
                </c:pt>
                <c:pt idx="478">
                  <c:v>26.207939</c:v>
                </c:pt>
                <c:pt idx="479">
                  <c:v>26.38335</c:v>
                </c:pt>
                <c:pt idx="480">
                  <c:v>26.462301</c:v>
                </c:pt>
                <c:pt idx="481">
                  <c:v>26.760414000000001</c:v>
                </c:pt>
                <c:pt idx="482">
                  <c:v>26.575738999999999</c:v>
                </c:pt>
                <c:pt idx="483">
                  <c:v>26.839562999999998</c:v>
                </c:pt>
                <c:pt idx="484">
                  <c:v>26.672474000000001</c:v>
                </c:pt>
                <c:pt idx="485">
                  <c:v>26.865947999999999</c:v>
                </c:pt>
                <c:pt idx="486">
                  <c:v>26.804387999999999</c:v>
                </c:pt>
                <c:pt idx="487">
                  <c:v>26.786792999999999</c:v>
                </c:pt>
                <c:pt idx="488">
                  <c:v>26.945093</c:v>
                </c:pt>
                <c:pt idx="489">
                  <c:v>26.892323999999999</c:v>
                </c:pt>
                <c:pt idx="490">
                  <c:v>27.182532999999999</c:v>
                </c:pt>
                <c:pt idx="491">
                  <c:v>26.909908000000001</c:v>
                </c:pt>
                <c:pt idx="492">
                  <c:v>26.769207000000002</c:v>
                </c:pt>
                <c:pt idx="493">
                  <c:v>26.865947999999999</c:v>
                </c:pt>
                <c:pt idx="494">
                  <c:v>26.989056000000001</c:v>
                </c:pt>
                <c:pt idx="495">
                  <c:v>27.03303</c:v>
                </c:pt>
                <c:pt idx="496">
                  <c:v>27.077000000000002</c:v>
                </c:pt>
                <c:pt idx="497">
                  <c:v>27.059411999999998</c:v>
                </c:pt>
                <c:pt idx="498">
                  <c:v>26.883527999999998</c:v>
                </c:pt>
                <c:pt idx="499">
                  <c:v>26.865947999999999</c:v>
                </c:pt>
                <c:pt idx="500">
                  <c:v>26.804387999999999</c:v>
                </c:pt>
                <c:pt idx="501">
                  <c:v>26.883527999999998</c:v>
                </c:pt>
                <c:pt idx="502">
                  <c:v>26.938203999999999</c:v>
                </c:pt>
                <c:pt idx="503">
                  <c:v>27.008741000000001</c:v>
                </c:pt>
                <c:pt idx="504">
                  <c:v>27.035202000000002</c:v>
                </c:pt>
                <c:pt idx="505">
                  <c:v>27.123374999999999</c:v>
                </c:pt>
                <c:pt idx="506">
                  <c:v>27.079287000000001</c:v>
                </c:pt>
                <c:pt idx="507">
                  <c:v>26.850019</c:v>
                </c:pt>
                <c:pt idx="508">
                  <c:v>26.682480000000002</c:v>
                </c:pt>
                <c:pt idx="509">
                  <c:v>26.462036000000001</c:v>
                </c:pt>
                <c:pt idx="510">
                  <c:v>26.585491000000001</c:v>
                </c:pt>
                <c:pt idx="511">
                  <c:v>26.805935000000002</c:v>
                </c:pt>
                <c:pt idx="512">
                  <c:v>26.770658000000001</c:v>
                </c:pt>
                <c:pt idx="513">
                  <c:v>26.620766</c:v>
                </c:pt>
                <c:pt idx="514">
                  <c:v>26.559038000000001</c:v>
                </c:pt>
                <c:pt idx="515">
                  <c:v>26.814751000000001</c:v>
                </c:pt>
                <c:pt idx="516">
                  <c:v>26.858841000000002</c:v>
                </c:pt>
                <c:pt idx="517">
                  <c:v>26.973475000000001</c:v>
                </c:pt>
                <c:pt idx="518">
                  <c:v>27.149826000000001</c:v>
                </c:pt>
                <c:pt idx="519">
                  <c:v>27.149826000000001</c:v>
                </c:pt>
                <c:pt idx="520">
                  <c:v>27.017561000000001</c:v>
                </c:pt>
                <c:pt idx="521">
                  <c:v>27.035202000000002</c:v>
                </c:pt>
                <c:pt idx="522">
                  <c:v>27.026351999999999</c:v>
                </c:pt>
                <c:pt idx="523">
                  <c:v>27.105927999999999</c:v>
                </c:pt>
                <c:pt idx="524">
                  <c:v>26.973309</c:v>
                </c:pt>
                <c:pt idx="525">
                  <c:v>27.256219999999999</c:v>
                </c:pt>
                <c:pt idx="526">
                  <c:v>27.220849999999999</c:v>
                </c:pt>
                <c:pt idx="527">
                  <c:v>27.362300999999999</c:v>
                </c:pt>
                <c:pt idx="528">
                  <c:v>27.556805000000001</c:v>
                </c:pt>
                <c:pt idx="529">
                  <c:v>27.733616000000001</c:v>
                </c:pt>
                <c:pt idx="530">
                  <c:v>27.760145000000001</c:v>
                </c:pt>
                <c:pt idx="531">
                  <c:v>27.609842</c:v>
                </c:pt>
                <c:pt idx="532">
                  <c:v>27.618689</c:v>
                </c:pt>
                <c:pt idx="533">
                  <c:v>27.601004</c:v>
                </c:pt>
                <c:pt idx="534">
                  <c:v>27.857395</c:v>
                </c:pt>
                <c:pt idx="535">
                  <c:v>28.175663</c:v>
                </c:pt>
                <c:pt idx="536">
                  <c:v>27.866236000000001</c:v>
                </c:pt>
                <c:pt idx="537">
                  <c:v>27.910437000000002</c:v>
                </c:pt>
                <c:pt idx="538">
                  <c:v>27.848547</c:v>
                </c:pt>
                <c:pt idx="539">
                  <c:v>27.954644999999999</c:v>
                </c:pt>
                <c:pt idx="540">
                  <c:v>27.813185000000001</c:v>
                </c:pt>
                <c:pt idx="541">
                  <c:v>27.998843999999998</c:v>
                </c:pt>
                <c:pt idx="542">
                  <c:v>28.060728000000001</c:v>
                </c:pt>
                <c:pt idx="543">
                  <c:v>28.09609</c:v>
                </c:pt>
                <c:pt idx="544">
                  <c:v>28.078368999999999</c:v>
                </c:pt>
                <c:pt idx="545">
                  <c:v>28.184719000000001</c:v>
                </c:pt>
                <c:pt idx="546">
                  <c:v>28.361992000000001</c:v>
                </c:pt>
                <c:pt idx="547">
                  <c:v>28.512657000000001</c:v>
                </c:pt>
                <c:pt idx="548">
                  <c:v>28.565833999999999</c:v>
                </c:pt>
                <c:pt idx="549">
                  <c:v>28.326529000000001</c:v>
                </c:pt>
                <c:pt idx="550">
                  <c:v>28.326529000000001</c:v>
                </c:pt>
                <c:pt idx="551">
                  <c:v>28.140408999999998</c:v>
                </c:pt>
                <c:pt idx="552">
                  <c:v>28.388577000000002</c:v>
                </c:pt>
                <c:pt idx="553">
                  <c:v>28.503793999999999</c:v>
                </c:pt>
                <c:pt idx="554">
                  <c:v>28.415168999999999</c:v>
                </c:pt>
                <c:pt idx="555">
                  <c:v>28.787420000000001</c:v>
                </c:pt>
                <c:pt idx="556">
                  <c:v>28.663329999999998</c:v>
                </c:pt>
                <c:pt idx="557">
                  <c:v>28.512657000000001</c:v>
                </c:pt>
                <c:pt idx="558">
                  <c:v>28.681056999999999</c:v>
                </c:pt>
                <c:pt idx="559">
                  <c:v>28.627876000000001</c:v>
                </c:pt>
                <c:pt idx="560">
                  <c:v>28.556979999999999</c:v>
                </c:pt>
                <c:pt idx="561">
                  <c:v>28.760828</c:v>
                </c:pt>
                <c:pt idx="562">
                  <c:v>28.805140000000002</c:v>
                </c:pt>
                <c:pt idx="563">
                  <c:v>28.681056999999999</c:v>
                </c:pt>
                <c:pt idx="564">
                  <c:v>28.725373999999999</c:v>
                </c:pt>
                <c:pt idx="565">
                  <c:v>28.830210000000001</c:v>
                </c:pt>
                <c:pt idx="566">
                  <c:v>28.892405</c:v>
                </c:pt>
                <c:pt idx="567">
                  <c:v>28.919049999999999</c:v>
                </c:pt>
                <c:pt idx="568">
                  <c:v>28.768021000000001</c:v>
                </c:pt>
                <c:pt idx="569">
                  <c:v>28.377098</c:v>
                </c:pt>
                <c:pt idx="570">
                  <c:v>28.208296000000001</c:v>
                </c:pt>
                <c:pt idx="571">
                  <c:v>28.110567</c:v>
                </c:pt>
                <c:pt idx="572">
                  <c:v>28.163872000000001</c:v>
                </c:pt>
                <c:pt idx="573">
                  <c:v>28.217179999999999</c:v>
                </c:pt>
                <c:pt idx="574">
                  <c:v>28.519248999999999</c:v>
                </c:pt>
                <c:pt idx="575">
                  <c:v>28.537023999999999</c:v>
                </c:pt>
                <c:pt idx="576">
                  <c:v>28.483723000000001</c:v>
                </c:pt>
                <c:pt idx="577">
                  <c:v>28.465948000000001</c:v>
                </c:pt>
                <c:pt idx="578">
                  <c:v>28.599215000000001</c:v>
                </c:pt>
                <c:pt idx="579">
                  <c:v>28.661404000000001</c:v>
                </c:pt>
                <c:pt idx="580">
                  <c:v>28.670290000000001</c:v>
                </c:pt>
                <c:pt idx="581">
                  <c:v>28.545909999999999</c:v>
                </c:pt>
                <c:pt idx="582">
                  <c:v>28.421522</c:v>
                </c:pt>
                <c:pt idx="583">
                  <c:v>28.439288999999999</c:v>
                </c:pt>
                <c:pt idx="584">
                  <c:v>28.652522999999999</c:v>
                </c:pt>
                <c:pt idx="585">
                  <c:v>28.705832999999998</c:v>
                </c:pt>
                <c:pt idx="586">
                  <c:v>28.599215000000001</c:v>
                </c:pt>
                <c:pt idx="587">
                  <c:v>28.61525</c:v>
                </c:pt>
                <c:pt idx="588">
                  <c:v>28.713215000000002</c:v>
                </c:pt>
                <c:pt idx="589">
                  <c:v>28.535091000000001</c:v>
                </c:pt>
                <c:pt idx="590">
                  <c:v>28.339158999999999</c:v>
                </c:pt>
                <c:pt idx="591">
                  <c:v>28.481653000000001</c:v>
                </c:pt>
                <c:pt idx="592">
                  <c:v>28.811178000000002</c:v>
                </c:pt>
                <c:pt idx="593">
                  <c:v>28.668682</c:v>
                </c:pt>
                <c:pt idx="594">
                  <c:v>28.793371</c:v>
                </c:pt>
                <c:pt idx="595">
                  <c:v>28.944769000000001</c:v>
                </c:pt>
                <c:pt idx="596">
                  <c:v>28.891327</c:v>
                </c:pt>
                <c:pt idx="597">
                  <c:v>28.846800000000002</c:v>
                </c:pt>
                <c:pt idx="598">
                  <c:v>28.766645</c:v>
                </c:pt>
                <c:pt idx="599">
                  <c:v>28.909147000000001</c:v>
                </c:pt>
                <c:pt idx="600">
                  <c:v>28.891327</c:v>
                </c:pt>
                <c:pt idx="601">
                  <c:v>29.060551</c:v>
                </c:pt>
                <c:pt idx="602">
                  <c:v>28.739929</c:v>
                </c:pt>
                <c:pt idx="603">
                  <c:v>28.606338999999998</c:v>
                </c:pt>
                <c:pt idx="604">
                  <c:v>28.597429000000002</c:v>
                </c:pt>
                <c:pt idx="605">
                  <c:v>28.098687999999999</c:v>
                </c:pt>
                <c:pt idx="606">
                  <c:v>28.071974000000001</c:v>
                </c:pt>
                <c:pt idx="607">
                  <c:v>27.929482</c:v>
                </c:pt>
                <c:pt idx="608">
                  <c:v>28.250011000000001</c:v>
                </c:pt>
                <c:pt idx="609">
                  <c:v>28.178585000000002</c:v>
                </c:pt>
                <c:pt idx="610">
                  <c:v>27.991087</c:v>
                </c:pt>
                <c:pt idx="611">
                  <c:v>28.035727000000001</c:v>
                </c:pt>
                <c:pt idx="612">
                  <c:v>27.821438000000001</c:v>
                </c:pt>
                <c:pt idx="613">
                  <c:v>27.607157000000001</c:v>
                </c:pt>
                <c:pt idx="614">
                  <c:v>27.580369999999998</c:v>
                </c:pt>
                <c:pt idx="615">
                  <c:v>27.866083</c:v>
                </c:pt>
                <c:pt idx="616">
                  <c:v>28.160727999999999</c:v>
                </c:pt>
                <c:pt idx="617">
                  <c:v>28.321435999999999</c:v>
                </c:pt>
                <c:pt idx="618">
                  <c:v>28.241083</c:v>
                </c:pt>
                <c:pt idx="619">
                  <c:v>28.223231999999999</c:v>
                </c:pt>
                <c:pt idx="620">
                  <c:v>27.973230000000001</c:v>
                </c:pt>
                <c:pt idx="621">
                  <c:v>27.830363999999999</c:v>
                </c:pt>
                <c:pt idx="622">
                  <c:v>27.803583</c:v>
                </c:pt>
                <c:pt idx="623">
                  <c:v>27.991087</c:v>
                </c:pt>
                <c:pt idx="624">
                  <c:v>27.982153</c:v>
                </c:pt>
                <c:pt idx="625">
                  <c:v>28.205366000000001</c:v>
                </c:pt>
                <c:pt idx="626">
                  <c:v>28.508945000000001</c:v>
                </c:pt>
                <c:pt idx="627">
                  <c:v>28.437515000000001</c:v>
                </c:pt>
                <c:pt idx="628">
                  <c:v>28.437515000000001</c:v>
                </c:pt>
                <c:pt idx="629">
                  <c:v>28.364118999999999</c:v>
                </c:pt>
                <c:pt idx="630">
                  <c:v>28.516273000000002</c:v>
                </c:pt>
                <c:pt idx="631">
                  <c:v>28.390965999999999</c:v>
                </c:pt>
                <c:pt idx="632">
                  <c:v>28.578935999999999</c:v>
                </c:pt>
                <c:pt idx="633">
                  <c:v>28.919053999999999</c:v>
                </c:pt>
                <c:pt idx="634">
                  <c:v>28.865348999999998</c:v>
                </c:pt>
                <c:pt idx="635">
                  <c:v>28.990648</c:v>
                </c:pt>
                <c:pt idx="636">
                  <c:v>28.596830000000001</c:v>
                </c:pt>
                <c:pt idx="637">
                  <c:v>28.489428</c:v>
                </c:pt>
                <c:pt idx="638">
                  <c:v>28.399916000000001</c:v>
                </c:pt>
                <c:pt idx="639">
                  <c:v>28.050847999999998</c:v>
                </c:pt>
                <c:pt idx="640">
                  <c:v>27.961348000000001</c:v>
                </c:pt>
                <c:pt idx="641">
                  <c:v>28.149303</c:v>
                </c:pt>
                <c:pt idx="642">
                  <c:v>28.238807999999999</c:v>
                </c:pt>
                <c:pt idx="643">
                  <c:v>28.435725999999999</c:v>
                </c:pt>
                <c:pt idx="644">
                  <c:v>28.131411</c:v>
                </c:pt>
                <c:pt idx="645">
                  <c:v>27.791288000000002</c:v>
                </c:pt>
                <c:pt idx="646">
                  <c:v>28.050847999999998</c:v>
                </c:pt>
                <c:pt idx="647">
                  <c:v>28.399916000000001</c:v>
                </c:pt>
                <c:pt idx="648">
                  <c:v>28.408873</c:v>
                </c:pt>
                <c:pt idx="649">
                  <c:v>28.543125</c:v>
                </c:pt>
                <c:pt idx="650">
                  <c:v>28.513522999999999</c:v>
                </c:pt>
                <c:pt idx="651">
                  <c:v>28.657071999999999</c:v>
                </c:pt>
                <c:pt idx="652">
                  <c:v>29.006989000000001</c:v>
                </c:pt>
                <c:pt idx="653">
                  <c:v>28.746797999999998</c:v>
                </c:pt>
                <c:pt idx="654">
                  <c:v>28.755772</c:v>
                </c:pt>
                <c:pt idx="655">
                  <c:v>28.4238</c:v>
                </c:pt>
                <c:pt idx="656">
                  <c:v>28.387905</c:v>
                </c:pt>
                <c:pt idx="657">
                  <c:v>28.4238</c:v>
                </c:pt>
                <c:pt idx="658">
                  <c:v>28.630157000000001</c:v>
                </c:pt>
                <c:pt idx="659">
                  <c:v>28.441739999999999</c:v>
                </c:pt>
                <c:pt idx="660">
                  <c:v>28.450711999999999</c:v>
                </c:pt>
                <c:pt idx="661">
                  <c:v>28.369969999999999</c:v>
                </c:pt>
                <c:pt idx="662">
                  <c:v>28.552519</c:v>
                </c:pt>
                <c:pt idx="663">
                  <c:v>28.327696</c:v>
                </c:pt>
                <c:pt idx="664">
                  <c:v>28.408632000000001</c:v>
                </c:pt>
                <c:pt idx="665">
                  <c:v>28.489574000000001</c:v>
                </c:pt>
                <c:pt idx="666">
                  <c:v>28.408632000000001</c:v>
                </c:pt>
                <c:pt idx="667">
                  <c:v>28.516546000000002</c:v>
                </c:pt>
                <c:pt idx="668">
                  <c:v>28.435618999999999</c:v>
                </c:pt>
                <c:pt idx="669">
                  <c:v>28.174824000000001</c:v>
                </c:pt>
                <c:pt idx="670">
                  <c:v>28.372658000000001</c:v>
                </c:pt>
                <c:pt idx="671">
                  <c:v>28.309715000000001</c:v>
                </c:pt>
                <c:pt idx="672">
                  <c:v>27.860067000000001</c:v>
                </c:pt>
                <c:pt idx="673">
                  <c:v>27.860067000000001</c:v>
                </c:pt>
                <c:pt idx="674">
                  <c:v>27.680209999999999</c:v>
                </c:pt>
                <c:pt idx="675">
                  <c:v>27.653233</c:v>
                </c:pt>
                <c:pt idx="676">
                  <c:v>27.482358999999999</c:v>
                </c:pt>
                <c:pt idx="677">
                  <c:v>27.455383000000001</c:v>
                </c:pt>
                <c:pt idx="678">
                  <c:v>27.572292000000001</c:v>
                </c:pt>
                <c:pt idx="679">
                  <c:v>27.554306</c:v>
                </c:pt>
                <c:pt idx="680">
                  <c:v>27.680209999999999</c:v>
                </c:pt>
                <c:pt idx="681">
                  <c:v>27.329478999999999</c:v>
                </c:pt>
                <c:pt idx="682">
                  <c:v>26.942789000000001</c:v>
                </c:pt>
                <c:pt idx="683">
                  <c:v>27.023726</c:v>
                </c:pt>
                <c:pt idx="684">
                  <c:v>26.996749999999999</c:v>
                </c:pt>
                <c:pt idx="685">
                  <c:v>27.284517000000001</c:v>
                </c:pt>
                <c:pt idx="686">
                  <c:v>27.095669000000001</c:v>
                </c:pt>
                <c:pt idx="687">
                  <c:v>26.969764999999999</c:v>
                </c:pt>
                <c:pt idx="688">
                  <c:v>26.735949000000002</c:v>
                </c:pt>
                <c:pt idx="689">
                  <c:v>26.879835</c:v>
                </c:pt>
                <c:pt idx="690">
                  <c:v>26.897822999999999</c:v>
                </c:pt>
                <c:pt idx="691">
                  <c:v>26.888829999999999</c:v>
                </c:pt>
                <c:pt idx="692">
                  <c:v>26.938433</c:v>
                </c:pt>
                <c:pt idx="693">
                  <c:v>26.929418999999999</c:v>
                </c:pt>
                <c:pt idx="694">
                  <c:v>26.640823000000001</c:v>
                </c:pt>
                <c:pt idx="695">
                  <c:v>26.262036999999999</c:v>
                </c:pt>
                <c:pt idx="696">
                  <c:v>26.325171999999998</c:v>
                </c:pt>
                <c:pt idx="697">
                  <c:v>26.171858</c:v>
                </c:pt>
                <c:pt idx="698">
                  <c:v>26.289097000000002</c:v>
                </c:pt>
                <c:pt idx="699">
                  <c:v>25.856207000000001</c:v>
                </c:pt>
                <c:pt idx="700">
                  <c:v>26.054617</c:v>
                </c:pt>
                <c:pt idx="701">
                  <c:v>25.747982</c:v>
                </c:pt>
                <c:pt idx="702">
                  <c:v>25.513500000000001</c:v>
                </c:pt>
                <c:pt idx="703">
                  <c:v>25.531538000000001</c:v>
                </c:pt>
                <c:pt idx="704">
                  <c:v>25.549572000000001</c:v>
                </c:pt>
                <c:pt idx="705">
                  <c:v>25.666815</c:v>
                </c:pt>
                <c:pt idx="706">
                  <c:v>25.666815</c:v>
                </c:pt>
                <c:pt idx="707">
                  <c:v>25.297052000000001</c:v>
                </c:pt>
                <c:pt idx="708">
                  <c:v>25.459385000000001</c:v>
                </c:pt>
                <c:pt idx="709">
                  <c:v>25.603687000000001</c:v>
                </c:pt>
                <c:pt idx="710">
                  <c:v>26.009518</c:v>
                </c:pt>
                <c:pt idx="711">
                  <c:v>26.055644999999998</c:v>
                </c:pt>
                <c:pt idx="712">
                  <c:v>25.476837</c:v>
                </c:pt>
                <c:pt idx="713">
                  <c:v>25.639624000000001</c:v>
                </c:pt>
                <c:pt idx="714">
                  <c:v>25.666755999999999</c:v>
                </c:pt>
                <c:pt idx="715">
                  <c:v>25.241686000000001</c:v>
                </c:pt>
                <c:pt idx="716">
                  <c:v>25.096990999999999</c:v>
                </c:pt>
                <c:pt idx="717">
                  <c:v>25.115069999999999</c:v>
                </c:pt>
                <c:pt idx="718">
                  <c:v>24.690006</c:v>
                </c:pt>
                <c:pt idx="719">
                  <c:v>24.708089999999999</c:v>
                </c:pt>
                <c:pt idx="720">
                  <c:v>24.228764999999999</c:v>
                </c:pt>
                <c:pt idx="721">
                  <c:v>24.527215999999999</c:v>
                </c:pt>
                <c:pt idx="722">
                  <c:v>24.861840999999998</c:v>
                </c:pt>
                <c:pt idx="723">
                  <c:v>25.187428000000001</c:v>
                </c:pt>
                <c:pt idx="724">
                  <c:v>25.241686000000001</c:v>
                </c:pt>
                <c:pt idx="725">
                  <c:v>24.798535999999999</c:v>
                </c:pt>
                <c:pt idx="726">
                  <c:v>24.662873999999999</c:v>
                </c:pt>
                <c:pt idx="727">
                  <c:v>24.843755999999999</c:v>
                </c:pt>
                <c:pt idx="728">
                  <c:v>24.879932</c:v>
                </c:pt>
                <c:pt idx="729">
                  <c:v>24.626695999999999</c:v>
                </c:pt>
                <c:pt idx="730">
                  <c:v>24.870885999999999</c:v>
                </c:pt>
                <c:pt idx="731">
                  <c:v>25.096990999999999</c:v>
                </c:pt>
                <c:pt idx="732">
                  <c:v>25.196473999999998</c:v>
                </c:pt>
                <c:pt idx="733">
                  <c:v>25.133161999999999</c:v>
                </c:pt>
                <c:pt idx="734">
                  <c:v>25.359911</c:v>
                </c:pt>
                <c:pt idx="735">
                  <c:v>25.414332999999999</c:v>
                </c:pt>
                <c:pt idx="736">
                  <c:v>24.815709999999999</c:v>
                </c:pt>
                <c:pt idx="737">
                  <c:v>24.598027999999999</c:v>
                </c:pt>
                <c:pt idx="738">
                  <c:v>24.398482999999999</c:v>
                </c:pt>
                <c:pt idx="739">
                  <c:v>24.090101000000001</c:v>
                </c:pt>
                <c:pt idx="740">
                  <c:v>23.763577999999999</c:v>
                </c:pt>
                <c:pt idx="741">
                  <c:v>23.654736</c:v>
                </c:pt>
                <c:pt idx="742">
                  <c:v>23.836137999999998</c:v>
                </c:pt>
                <c:pt idx="743">
                  <c:v>23.427987999999999</c:v>
                </c:pt>
                <c:pt idx="744">
                  <c:v>23.164957000000001</c:v>
                </c:pt>
                <c:pt idx="745">
                  <c:v>22.910995</c:v>
                </c:pt>
                <c:pt idx="746">
                  <c:v>23.328220000000002</c:v>
                </c:pt>
                <c:pt idx="747">
                  <c:v>22.983549</c:v>
                </c:pt>
                <c:pt idx="748">
                  <c:v>22.920065000000001</c:v>
                </c:pt>
                <c:pt idx="749">
                  <c:v>23.291931000000002</c:v>
                </c:pt>
                <c:pt idx="750">
                  <c:v>23.273797999999999</c:v>
                </c:pt>
                <c:pt idx="751">
                  <c:v>22.920065000000001</c:v>
                </c:pt>
                <c:pt idx="752">
                  <c:v>23.028901999999999</c:v>
                </c:pt>
                <c:pt idx="753">
                  <c:v>22.629822000000001</c:v>
                </c:pt>
                <c:pt idx="754">
                  <c:v>22.395948000000001</c:v>
                </c:pt>
                <c:pt idx="755">
                  <c:v>22.678052999999998</c:v>
                </c:pt>
                <c:pt idx="756">
                  <c:v>22.932860999999999</c:v>
                </c:pt>
                <c:pt idx="757">
                  <c:v>22.314043000000002</c:v>
                </c:pt>
                <c:pt idx="758">
                  <c:v>22.059228999999998</c:v>
                </c:pt>
                <c:pt idx="759">
                  <c:v>22.150231999999999</c:v>
                </c:pt>
                <c:pt idx="760">
                  <c:v>22.286736000000001</c:v>
                </c:pt>
                <c:pt idx="761">
                  <c:v>22.505147999999998</c:v>
                </c:pt>
                <c:pt idx="762">
                  <c:v>22.468741999999999</c:v>
                </c:pt>
                <c:pt idx="763">
                  <c:v>22.268529999999998</c:v>
                </c:pt>
                <c:pt idx="764">
                  <c:v>22.304940999999999</c:v>
                </c:pt>
                <c:pt idx="765">
                  <c:v>22.122931000000001</c:v>
                </c:pt>
                <c:pt idx="766">
                  <c:v>22.323139000000001</c:v>
                </c:pt>
                <c:pt idx="767">
                  <c:v>22.341339000000001</c:v>
                </c:pt>
                <c:pt idx="768">
                  <c:v>22.523354000000001</c:v>
                </c:pt>
                <c:pt idx="769">
                  <c:v>22.414141000000001</c:v>
                </c:pt>
                <c:pt idx="770">
                  <c:v>22.841864000000001</c:v>
                </c:pt>
                <c:pt idx="771">
                  <c:v>23.187674000000001</c:v>
                </c:pt>
                <c:pt idx="772">
                  <c:v>23.12397</c:v>
                </c:pt>
                <c:pt idx="773">
                  <c:v>23.296879000000001</c:v>
                </c:pt>
                <c:pt idx="774">
                  <c:v>23.042066999999999</c:v>
                </c:pt>
                <c:pt idx="775">
                  <c:v>22.934332000000001</c:v>
                </c:pt>
                <c:pt idx="776">
                  <c:v>22.961727</c:v>
                </c:pt>
                <c:pt idx="777">
                  <c:v>22.852170999999998</c:v>
                </c:pt>
                <c:pt idx="778">
                  <c:v>22.614789999999999</c:v>
                </c:pt>
                <c:pt idx="779">
                  <c:v>22.824776</c:v>
                </c:pt>
                <c:pt idx="780">
                  <c:v>22.614789999999999</c:v>
                </c:pt>
                <c:pt idx="781">
                  <c:v>22.441317000000002</c:v>
                </c:pt>
                <c:pt idx="782">
                  <c:v>22.231331000000001</c:v>
                </c:pt>
                <c:pt idx="783">
                  <c:v>21.528326</c:v>
                </c:pt>
                <c:pt idx="784">
                  <c:v>21.400509</c:v>
                </c:pt>
                <c:pt idx="785">
                  <c:v>21.802223000000001</c:v>
                </c:pt>
                <c:pt idx="786">
                  <c:v>21.866133000000001</c:v>
                </c:pt>
                <c:pt idx="787">
                  <c:v>21.939174999999999</c:v>
                </c:pt>
                <c:pt idx="788">
                  <c:v>21.546589000000001</c:v>
                </c:pt>
                <c:pt idx="789">
                  <c:v>21.811351999999999</c:v>
                </c:pt>
                <c:pt idx="790">
                  <c:v>22.039601999999999</c:v>
                </c:pt>
                <c:pt idx="791">
                  <c:v>22.039601999999999</c:v>
                </c:pt>
                <c:pt idx="792">
                  <c:v>21.720048999999999</c:v>
                </c:pt>
                <c:pt idx="793">
                  <c:v>21.738316999999999</c:v>
                </c:pt>
                <c:pt idx="794">
                  <c:v>21.939174999999999</c:v>
                </c:pt>
                <c:pt idx="795">
                  <c:v>21.993953999999999</c:v>
                </c:pt>
                <c:pt idx="796">
                  <c:v>22.281635000000001</c:v>
                </c:pt>
                <c:pt idx="797">
                  <c:v>22.272473999999999</c:v>
                </c:pt>
                <c:pt idx="798">
                  <c:v>22.162533</c:v>
                </c:pt>
                <c:pt idx="799">
                  <c:v>22.125883000000002</c:v>
                </c:pt>
                <c:pt idx="800">
                  <c:v>22.070913000000001</c:v>
                </c:pt>
                <c:pt idx="801">
                  <c:v>22.20834</c:v>
                </c:pt>
                <c:pt idx="802">
                  <c:v>22.235825999999999</c:v>
                </c:pt>
                <c:pt idx="803">
                  <c:v>22.547332999999998</c:v>
                </c:pt>
                <c:pt idx="804">
                  <c:v>22.327448</c:v>
                </c:pt>
                <c:pt idx="805">
                  <c:v>22.583978999999999</c:v>
                </c:pt>
                <c:pt idx="806">
                  <c:v>22.345772</c:v>
                </c:pt>
                <c:pt idx="807">
                  <c:v>22.455715000000001</c:v>
                </c:pt>
                <c:pt idx="808">
                  <c:v>22.437386</c:v>
                </c:pt>
                <c:pt idx="809">
                  <c:v>22.803861999999999</c:v>
                </c:pt>
                <c:pt idx="810">
                  <c:v>23.042072000000001</c:v>
                </c:pt>
                <c:pt idx="811">
                  <c:v>22.748885999999999</c:v>
                </c:pt>
                <c:pt idx="812">
                  <c:v>22.767216000000001</c:v>
                </c:pt>
                <c:pt idx="813">
                  <c:v>22.922964</c:v>
                </c:pt>
                <c:pt idx="814">
                  <c:v>23.097038000000001</c:v>
                </c:pt>
                <c:pt idx="815">
                  <c:v>23.179499</c:v>
                </c:pt>
                <c:pt idx="816">
                  <c:v>23.303605999999998</c:v>
                </c:pt>
                <c:pt idx="817">
                  <c:v>22.945081999999999</c:v>
                </c:pt>
                <c:pt idx="818">
                  <c:v>23.340368000000002</c:v>
                </c:pt>
                <c:pt idx="819">
                  <c:v>23.303605999999998</c:v>
                </c:pt>
                <c:pt idx="820">
                  <c:v>22.9175</c:v>
                </c:pt>
                <c:pt idx="821">
                  <c:v>23.037006000000002</c:v>
                </c:pt>
                <c:pt idx="822">
                  <c:v>22.899121999999998</c:v>
                </c:pt>
                <c:pt idx="823">
                  <c:v>23.184093000000001</c:v>
                </c:pt>
                <c:pt idx="824">
                  <c:v>22.770423999999998</c:v>
                </c:pt>
                <c:pt idx="825">
                  <c:v>23.174897999999999</c:v>
                </c:pt>
                <c:pt idx="826">
                  <c:v>23.110551999999998</c:v>
                </c:pt>
                <c:pt idx="827">
                  <c:v>23.018625</c:v>
                </c:pt>
                <c:pt idx="828">
                  <c:v>22.733650000000001</c:v>
                </c:pt>
                <c:pt idx="829">
                  <c:v>22.797996999999999</c:v>
                </c:pt>
                <c:pt idx="830">
                  <c:v>22.421097</c:v>
                </c:pt>
                <c:pt idx="831">
                  <c:v>22.218855000000001</c:v>
                </c:pt>
                <c:pt idx="832">
                  <c:v>22.264821999999999</c:v>
                </c:pt>
                <c:pt idx="833">
                  <c:v>22.182085000000001</c:v>
                </c:pt>
                <c:pt idx="834">
                  <c:v>22.476254000000001</c:v>
                </c:pt>
                <c:pt idx="835">
                  <c:v>22.375132000000001</c:v>
                </c:pt>
                <c:pt idx="836">
                  <c:v>22.126930000000002</c:v>
                </c:pt>
                <c:pt idx="837">
                  <c:v>22.191276999999999</c:v>
                </c:pt>
                <c:pt idx="838">
                  <c:v>21.887917000000002</c:v>
                </c:pt>
                <c:pt idx="839">
                  <c:v>21.671113999999999</c:v>
                </c:pt>
                <c:pt idx="840">
                  <c:v>21.643436000000001</c:v>
                </c:pt>
                <c:pt idx="841">
                  <c:v>21.200603000000001</c:v>
                </c:pt>
                <c:pt idx="842">
                  <c:v>21.634214</c:v>
                </c:pt>
                <c:pt idx="843">
                  <c:v>21.569633</c:v>
                </c:pt>
                <c:pt idx="844">
                  <c:v>21.652661999999999</c:v>
                </c:pt>
                <c:pt idx="845">
                  <c:v>21.541951999999998</c:v>
                </c:pt>
                <c:pt idx="846">
                  <c:v>21.375890999999999</c:v>
                </c:pt>
                <c:pt idx="847">
                  <c:v>21.569633</c:v>
                </c:pt>
                <c:pt idx="848">
                  <c:v>21.412794000000002</c:v>
                </c:pt>
                <c:pt idx="849">
                  <c:v>21.311313999999999</c:v>
                </c:pt>
                <c:pt idx="850">
                  <c:v>21.394344</c:v>
                </c:pt>
                <c:pt idx="851">
                  <c:v>21.080673000000001</c:v>
                </c:pt>
                <c:pt idx="852">
                  <c:v>21.265181999999999</c:v>
                </c:pt>
                <c:pt idx="853">
                  <c:v>20.840803000000001</c:v>
                </c:pt>
                <c:pt idx="854">
                  <c:v>20.794675999999999</c:v>
                </c:pt>
                <c:pt idx="855">
                  <c:v>20.324162999999999</c:v>
                </c:pt>
                <c:pt idx="856">
                  <c:v>19.807525999999999</c:v>
                </c:pt>
                <c:pt idx="857">
                  <c:v>20.305713999999998</c:v>
                </c:pt>
                <c:pt idx="858">
                  <c:v>20.102748999999999</c:v>
                </c:pt>
                <c:pt idx="859">
                  <c:v>20.065842</c:v>
                </c:pt>
                <c:pt idx="860">
                  <c:v>20.472515000000001</c:v>
                </c:pt>
                <c:pt idx="861">
                  <c:v>20.602205000000001</c:v>
                </c:pt>
                <c:pt idx="862">
                  <c:v>20.398410999999999</c:v>
                </c:pt>
                <c:pt idx="863">
                  <c:v>20.352088999999999</c:v>
                </c:pt>
                <c:pt idx="864">
                  <c:v>20.074183000000001</c:v>
                </c:pt>
                <c:pt idx="865">
                  <c:v>19.749960000000002</c:v>
                </c:pt>
                <c:pt idx="866">
                  <c:v>19.749960000000002</c:v>
                </c:pt>
                <c:pt idx="867">
                  <c:v>19.722169999999998</c:v>
                </c:pt>
                <c:pt idx="868">
                  <c:v>19.777750000000001</c:v>
                </c:pt>
                <c:pt idx="869">
                  <c:v>19.490577999999999</c:v>
                </c:pt>
                <c:pt idx="870">
                  <c:v>19.611004000000001</c:v>
                </c:pt>
                <c:pt idx="871">
                  <c:v>19.777750000000001</c:v>
                </c:pt>
                <c:pt idx="872">
                  <c:v>19.397945</c:v>
                </c:pt>
                <c:pt idx="873">
                  <c:v>19.157087000000001</c:v>
                </c:pt>
                <c:pt idx="874">
                  <c:v>19.092241000000001</c:v>
                </c:pt>
                <c:pt idx="875">
                  <c:v>19.045921</c:v>
                </c:pt>
                <c:pt idx="876">
                  <c:v>19.434998</c:v>
                </c:pt>
                <c:pt idx="877">
                  <c:v>19.573945999999999</c:v>
                </c:pt>
                <c:pt idx="878">
                  <c:v>19.703641999999999</c:v>
                </c:pt>
                <c:pt idx="879">
                  <c:v>19.759222000000001</c:v>
                </c:pt>
                <c:pt idx="880">
                  <c:v>19.629529999999999</c:v>
                </c:pt>
                <c:pt idx="881">
                  <c:v>19.851866000000001</c:v>
                </c:pt>
                <c:pt idx="882">
                  <c:v>19.758841</c:v>
                </c:pt>
                <c:pt idx="883">
                  <c:v>19.619301</c:v>
                </c:pt>
                <c:pt idx="884">
                  <c:v>19.591393</c:v>
                </c:pt>
                <c:pt idx="885">
                  <c:v>19.461157</c:v>
                </c:pt>
                <c:pt idx="886">
                  <c:v>19.563479999999998</c:v>
                </c:pt>
                <c:pt idx="887">
                  <c:v>19.479762999999998</c:v>
                </c:pt>
                <c:pt idx="888">
                  <c:v>20.400722999999999</c:v>
                </c:pt>
                <c:pt idx="889">
                  <c:v>20.475142999999999</c:v>
                </c:pt>
                <c:pt idx="890">
                  <c:v>20.335605999999999</c:v>
                </c:pt>
                <c:pt idx="891">
                  <c:v>20.754227</c:v>
                </c:pt>
                <c:pt idx="892">
                  <c:v>21.061211</c:v>
                </c:pt>
                <c:pt idx="893">
                  <c:v>20.958883</c:v>
                </c:pt>
                <c:pt idx="894">
                  <c:v>20.949577000000001</c:v>
                </c:pt>
                <c:pt idx="895">
                  <c:v>20.930973000000002</c:v>
                </c:pt>
                <c:pt idx="896">
                  <c:v>21.228660999999999</c:v>
                </c:pt>
                <c:pt idx="897">
                  <c:v>21.563552999999999</c:v>
                </c:pt>
                <c:pt idx="898">
                  <c:v>21.582156999999999</c:v>
                </c:pt>
                <c:pt idx="899">
                  <c:v>21.377500999999999</c:v>
                </c:pt>
                <c:pt idx="900">
                  <c:v>21.219353000000002</c:v>
                </c:pt>
                <c:pt idx="901">
                  <c:v>21.535647999999998</c:v>
                </c:pt>
                <c:pt idx="902">
                  <c:v>21.988489000000001</c:v>
                </c:pt>
                <c:pt idx="903">
                  <c:v>22.231251</c:v>
                </c:pt>
                <c:pt idx="904">
                  <c:v>21.988489000000001</c:v>
                </c:pt>
                <c:pt idx="905">
                  <c:v>22.100531</c:v>
                </c:pt>
                <c:pt idx="906">
                  <c:v>22.47401</c:v>
                </c:pt>
                <c:pt idx="907">
                  <c:v>22.436662999999999</c:v>
                </c:pt>
                <c:pt idx="908">
                  <c:v>22.165886</c:v>
                </c:pt>
                <c:pt idx="909">
                  <c:v>22.109870999999998</c:v>
                </c:pt>
                <c:pt idx="910">
                  <c:v>22.333953999999999</c:v>
                </c:pt>
                <c:pt idx="911">
                  <c:v>22.371300000000002</c:v>
                </c:pt>
                <c:pt idx="912">
                  <c:v>22.399312999999999</c:v>
                </c:pt>
                <c:pt idx="913">
                  <c:v>22.231251</c:v>
                </c:pt>
                <c:pt idx="914">
                  <c:v>21.909814999999998</c:v>
                </c:pt>
                <c:pt idx="915">
                  <c:v>21.488111</c:v>
                </c:pt>
                <c:pt idx="916">
                  <c:v>21.703652999999999</c:v>
                </c:pt>
                <c:pt idx="917">
                  <c:v>21.731763999999998</c:v>
                </c:pt>
                <c:pt idx="918">
                  <c:v>21.553709000000001</c:v>
                </c:pt>
                <c:pt idx="919">
                  <c:v>21.141378</c:v>
                </c:pt>
                <c:pt idx="920">
                  <c:v>21.0383</c:v>
                </c:pt>
                <c:pt idx="921">
                  <c:v>21.253834000000001</c:v>
                </c:pt>
                <c:pt idx="922">
                  <c:v>21.0383</c:v>
                </c:pt>
                <c:pt idx="923">
                  <c:v>21.272573000000001</c:v>
                </c:pt>
                <c:pt idx="924">
                  <c:v>21.516226</c:v>
                </c:pt>
                <c:pt idx="925">
                  <c:v>21.563082000000001</c:v>
                </c:pt>
                <c:pt idx="926">
                  <c:v>22.050388000000002</c:v>
                </c:pt>
                <c:pt idx="927">
                  <c:v>22.153469000000001</c:v>
                </c:pt>
                <c:pt idx="928">
                  <c:v>22.022272000000001</c:v>
                </c:pt>
                <c:pt idx="929">
                  <c:v>22.294035000000001</c:v>
                </c:pt>
                <c:pt idx="930">
                  <c:v>22.650141000000001</c:v>
                </c:pt>
                <c:pt idx="931">
                  <c:v>22.547053999999999</c:v>
                </c:pt>
                <c:pt idx="932">
                  <c:v>22.425228000000001</c:v>
                </c:pt>
                <c:pt idx="933">
                  <c:v>22.781334000000001</c:v>
                </c:pt>
                <c:pt idx="934">
                  <c:v>22.715734000000001</c:v>
                </c:pt>
                <c:pt idx="935">
                  <c:v>22.528316</c:v>
                </c:pt>
                <c:pt idx="936">
                  <c:v>22.434602999999999</c:v>
                </c:pt>
                <c:pt idx="937">
                  <c:v>22.640771999999998</c:v>
                </c:pt>
                <c:pt idx="938">
                  <c:v>22.640771999999998</c:v>
                </c:pt>
                <c:pt idx="939">
                  <c:v>22.650141000000001</c:v>
                </c:pt>
                <c:pt idx="940">
                  <c:v>22.509575000000002</c:v>
                </c:pt>
                <c:pt idx="941">
                  <c:v>22.406488</c:v>
                </c:pt>
                <c:pt idx="942">
                  <c:v>22.612656000000001</c:v>
                </c:pt>
                <c:pt idx="943">
                  <c:v>22.934380000000001</c:v>
                </c:pt>
                <c:pt idx="944">
                  <c:v>22.953192000000001</c:v>
                </c:pt>
                <c:pt idx="945">
                  <c:v>22.614538</c:v>
                </c:pt>
                <c:pt idx="946">
                  <c:v>22.454618</c:v>
                </c:pt>
                <c:pt idx="947">
                  <c:v>22.322915999999999</c:v>
                </c:pt>
                <c:pt idx="948">
                  <c:v>22.313504999999999</c:v>
                </c:pt>
                <c:pt idx="949">
                  <c:v>22.050111999999999</c:v>
                </c:pt>
                <c:pt idx="950">
                  <c:v>21.843159</c:v>
                </c:pt>
                <c:pt idx="951">
                  <c:v>21.993668</c:v>
                </c:pt>
                <c:pt idx="952">
                  <c:v>21.974855000000002</c:v>
                </c:pt>
                <c:pt idx="953">
                  <c:v>21.786712999999999</c:v>
                </c:pt>
                <c:pt idx="954">
                  <c:v>21.495094000000002</c:v>
                </c:pt>
                <c:pt idx="955">
                  <c:v>21.636203999999999</c:v>
                </c:pt>
                <c:pt idx="956">
                  <c:v>21.212886999999998</c:v>
                </c:pt>
                <c:pt idx="957">
                  <c:v>21.306957000000001</c:v>
                </c:pt>
                <c:pt idx="958">
                  <c:v>21.551538000000001</c:v>
                </c:pt>
                <c:pt idx="959">
                  <c:v>21.344588999999999</c:v>
                </c:pt>
                <c:pt idx="960">
                  <c:v>21.306957000000001</c:v>
                </c:pt>
                <c:pt idx="961">
                  <c:v>21.316362000000002</c:v>
                </c:pt>
                <c:pt idx="962">
                  <c:v>21.147296999999998</c:v>
                </c:pt>
                <c:pt idx="963">
                  <c:v>21.128408</c:v>
                </c:pt>
                <c:pt idx="964">
                  <c:v>21.534541999999998</c:v>
                </c:pt>
                <c:pt idx="965">
                  <c:v>21.440092</c:v>
                </c:pt>
                <c:pt idx="966">
                  <c:v>21.392866000000001</c:v>
                </c:pt>
                <c:pt idx="967">
                  <c:v>21.373974</c:v>
                </c:pt>
                <c:pt idx="968">
                  <c:v>21.279527999999999</c:v>
                </c:pt>
                <c:pt idx="969">
                  <c:v>21.751778000000002</c:v>
                </c:pt>
                <c:pt idx="970">
                  <c:v>21.751778000000002</c:v>
                </c:pt>
                <c:pt idx="971">
                  <c:v>21.647881000000002</c:v>
                </c:pt>
                <c:pt idx="972">
                  <c:v>21.912341999999999</c:v>
                </c:pt>
                <c:pt idx="973">
                  <c:v>21.921786999999998</c:v>
                </c:pt>
                <c:pt idx="974">
                  <c:v>21.969013</c:v>
                </c:pt>
                <c:pt idx="975">
                  <c:v>21.865117999999999</c:v>
                </c:pt>
                <c:pt idx="976">
                  <c:v>21.997344999999999</c:v>
                </c:pt>
                <c:pt idx="977">
                  <c:v>22.091795000000001</c:v>
                </c:pt>
                <c:pt idx="978">
                  <c:v>22.139023000000002</c:v>
                </c:pt>
                <c:pt idx="979">
                  <c:v>22.233471000000002</c:v>
                </c:pt>
                <c:pt idx="980">
                  <c:v>21.836780999999998</c:v>
                </c:pt>
                <c:pt idx="981">
                  <c:v>21.798998000000001</c:v>
                </c:pt>
                <c:pt idx="982">
                  <c:v>21.969013</c:v>
                </c:pt>
                <c:pt idx="983">
                  <c:v>22.016235000000002</c:v>
                </c:pt>
                <c:pt idx="984">
                  <c:v>22.309031000000001</c:v>
                </c:pt>
                <c:pt idx="985">
                  <c:v>22.425561999999999</c:v>
                </c:pt>
                <c:pt idx="986">
                  <c:v>22.472930999999999</c:v>
                </c:pt>
                <c:pt idx="987">
                  <c:v>22.605574000000001</c:v>
                </c:pt>
                <c:pt idx="988">
                  <c:v>22.596101999999998</c:v>
                </c:pt>
                <c:pt idx="989">
                  <c:v>22.491883999999999</c:v>
                </c:pt>
                <c:pt idx="990">
                  <c:v>22.472930999999999</c:v>
                </c:pt>
                <c:pt idx="991">
                  <c:v>22.359242999999999</c:v>
                </c:pt>
                <c:pt idx="992">
                  <c:v>22.378193</c:v>
                </c:pt>
                <c:pt idx="993">
                  <c:v>22.292925</c:v>
                </c:pt>
                <c:pt idx="994">
                  <c:v>22.084488</c:v>
                </c:pt>
                <c:pt idx="995">
                  <c:v>22.236077999999999</c:v>
                </c:pt>
                <c:pt idx="996">
                  <c:v>22.093964</c:v>
                </c:pt>
                <c:pt idx="997">
                  <c:v>22.188708999999999</c:v>
                </c:pt>
                <c:pt idx="998">
                  <c:v>22.207657000000001</c:v>
                </c:pt>
                <c:pt idx="999">
                  <c:v>22.349771</c:v>
                </c:pt>
                <c:pt idx="1000">
                  <c:v>22.482406999999998</c:v>
                </c:pt>
                <c:pt idx="1001">
                  <c:v>22.340294</c:v>
                </c:pt>
                <c:pt idx="1002">
                  <c:v>22.226603000000001</c:v>
                </c:pt>
                <c:pt idx="1003">
                  <c:v>22.472930999999999</c:v>
                </c:pt>
                <c:pt idx="1004">
                  <c:v>21.912756000000002</c:v>
                </c:pt>
                <c:pt idx="1005">
                  <c:v>22.302693999999999</c:v>
                </c:pt>
                <c:pt idx="1006">
                  <c:v>22.283670000000001</c:v>
                </c:pt>
                <c:pt idx="1007">
                  <c:v>22.169540000000001</c:v>
                </c:pt>
                <c:pt idx="1008">
                  <c:v>22.093454000000001</c:v>
                </c:pt>
                <c:pt idx="1009">
                  <c:v>21.836663999999999</c:v>
                </c:pt>
                <c:pt idx="1010">
                  <c:v>21.846176</c:v>
                </c:pt>
                <c:pt idx="1011">
                  <c:v>22.045902000000002</c:v>
                </c:pt>
                <c:pt idx="1012">
                  <c:v>22.198076</c:v>
                </c:pt>
                <c:pt idx="1013">
                  <c:v>22.007860000000001</c:v>
                </c:pt>
                <c:pt idx="1014">
                  <c:v>21.779599999999999</c:v>
                </c:pt>
                <c:pt idx="1015">
                  <c:v>21.636942000000001</c:v>
                </c:pt>
                <c:pt idx="1016">
                  <c:v>21.665474</c:v>
                </c:pt>
                <c:pt idx="1017">
                  <c:v>21.560856000000001</c:v>
                </c:pt>
                <c:pt idx="1018">
                  <c:v>21.49428</c:v>
                </c:pt>
                <c:pt idx="1019">
                  <c:v>21.46575</c:v>
                </c:pt>
                <c:pt idx="1020">
                  <c:v>21.532322000000001</c:v>
                </c:pt>
                <c:pt idx="1021">
                  <c:v>21.427710000000001</c:v>
                </c:pt>
                <c:pt idx="1022">
                  <c:v>21.38015</c:v>
                </c:pt>
                <c:pt idx="1023">
                  <c:v>21.532322000000001</c:v>
                </c:pt>
                <c:pt idx="1024">
                  <c:v>21.703516</c:v>
                </c:pt>
                <c:pt idx="1025">
                  <c:v>21.827158000000001</c:v>
                </c:pt>
                <c:pt idx="1026">
                  <c:v>21.915966000000001</c:v>
                </c:pt>
                <c:pt idx="1027">
                  <c:v>21.858668999999999</c:v>
                </c:pt>
                <c:pt idx="1028">
                  <c:v>21.782274000000001</c:v>
                </c:pt>
                <c:pt idx="1029">
                  <c:v>21.858668999999999</c:v>
                </c:pt>
                <c:pt idx="1030">
                  <c:v>21.581738000000001</c:v>
                </c:pt>
                <c:pt idx="1031">
                  <c:v>21.791822</c:v>
                </c:pt>
                <c:pt idx="1032">
                  <c:v>21.763176000000001</c:v>
                </c:pt>
                <c:pt idx="1033">
                  <c:v>21.839573000000001</c:v>
                </c:pt>
                <c:pt idx="1034">
                  <c:v>21.744074000000001</c:v>
                </c:pt>
                <c:pt idx="1035">
                  <c:v>21.858668999999999</c:v>
                </c:pt>
                <c:pt idx="1036">
                  <c:v>22.097405999999999</c:v>
                </c:pt>
                <c:pt idx="1037">
                  <c:v>22.068753999999998</c:v>
                </c:pt>
                <c:pt idx="1038">
                  <c:v>22.164251</c:v>
                </c:pt>
                <c:pt idx="1039">
                  <c:v>22.164251</c:v>
                </c:pt>
                <c:pt idx="1040">
                  <c:v>21.992360999999999</c:v>
                </c:pt>
                <c:pt idx="1041">
                  <c:v>22.078309999999998</c:v>
                </c:pt>
                <c:pt idx="1042">
                  <c:v>22.097405999999999</c:v>
                </c:pt>
                <c:pt idx="1043">
                  <c:v>22.068753999999998</c:v>
                </c:pt>
                <c:pt idx="1044">
                  <c:v>22.183350000000001</c:v>
                </c:pt>
                <c:pt idx="1045">
                  <c:v>21.944613</c:v>
                </c:pt>
                <c:pt idx="1046">
                  <c:v>22.211998000000001</c:v>
                </c:pt>
                <c:pt idx="1047">
                  <c:v>22.146806999999999</c:v>
                </c:pt>
                <c:pt idx="1048">
                  <c:v>21.897532000000002</c:v>
                </c:pt>
                <c:pt idx="1049">
                  <c:v>21.600327</c:v>
                </c:pt>
                <c:pt idx="1050">
                  <c:v>21.561975</c:v>
                </c:pt>
                <c:pt idx="1051">
                  <c:v>21.686610999999999</c:v>
                </c:pt>
                <c:pt idx="1052">
                  <c:v>21.820834999999999</c:v>
                </c:pt>
                <c:pt idx="1053">
                  <c:v>22.079692999999999</c:v>
                </c:pt>
                <c:pt idx="1054">
                  <c:v>22.252265999999999</c:v>
                </c:pt>
                <c:pt idx="1055">
                  <c:v>22.060517999999998</c:v>
                </c:pt>
                <c:pt idx="1056">
                  <c:v>22.089283000000002</c:v>
                </c:pt>
                <c:pt idx="1057">
                  <c:v>22.204326999999999</c:v>
                </c:pt>
                <c:pt idx="1058">
                  <c:v>22.376902000000001</c:v>
                </c:pt>
                <c:pt idx="1059">
                  <c:v>22.175564000000001</c:v>
                </c:pt>
                <c:pt idx="1060">
                  <c:v>22.233091000000002</c:v>
                </c:pt>
                <c:pt idx="1061">
                  <c:v>22.194739999999999</c:v>
                </c:pt>
                <c:pt idx="1062">
                  <c:v>22.156389000000001</c:v>
                </c:pt>
                <c:pt idx="1063">
                  <c:v>22.261852000000001</c:v>
                </c:pt>
                <c:pt idx="1064">
                  <c:v>21.878359</c:v>
                </c:pt>
                <c:pt idx="1065">
                  <c:v>22.079692999999999</c:v>
                </c:pt>
                <c:pt idx="1066">
                  <c:v>22.165983000000001</c:v>
                </c:pt>
                <c:pt idx="1067">
                  <c:v>21.823277000000001</c:v>
                </c:pt>
                <c:pt idx="1068">
                  <c:v>21.582612999999998</c:v>
                </c:pt>
                <c:pt idx="1069">
                  <c:v>21.255312</c:v>
                </c:pt>
                <c:pt idx="1070">
                  <c:v>21.563359999999999</c:v>
                </c:pt>
                <c:pt idx="1071">
                  <c:v>21.447839999999999</c:v>
                </c:pt>
                <c:pt idx="1072">
                  <c:v>21.582612999999998</c:v>
                </c:pt>
                <c:pt idx="1073">
                  <c:v>21.65</c:v>
                </c:pt>
                <c:pt idx="1074">
                  <c:v>21.418960999999999</c:v>
                </c:pt>
                <c:pt idx="1075">
                  <c:v>21.370832</c:v>
                </c:pt>
                <c:pt idx="1076">
                  <c:v>21.361205999999999</c:v>
                </c:pt>
                <c:pt idx="1077">
                  <c:v>21.187926999999998</c:v>
                </c:pt>
                <c:pt idx="1078">
                  <c:v>21.053159999999998</c:v>
                </c:pt>
                <c:pt idx="1079">
                  <c:v>20.947265999999999</c:v>
                </c:pt>
                <c:pt idx="1080">
                  <c:v>21.072409</c:v>
                </c:pt>
                <c:pt idx="1081">
                  <c:v>20.879878999999999</c:v>
                </c:pt>
                <c:pt idx="1082">
                  <c:v>20.985766999999999</c:v>
                </c:pt>
                <c:pt idx="1083">
                  <c:v>21.447839999999999</c:v>
                </c:pt>
                <c:pt idx="1084">
                  <c:v>21.351579999999998</c:v>
                </c:pt>
                <c:pt idx="1085">
                  <c:v>21.399709999999999</c:v>
                </c:pt>
                <c:pt idx="1086">
                  <c:v>21.476723</c:v>
                </c:pt>
                <c:pt idx="1087">
                  <c:v>21.707757999999998</c:v>
                </c:pt>
                <c:pt idx="1088">
                  <c:v>21.65</c:v>
                </c:pt>
                <c:pt idx="1089">
                  <c:v>21.707757999999998</c:v>
                </c:pt>
                <c:pt idx="1090">
                  <c:v>21.460289</c:v>
                </c:pt>
                <c:pt idx="1091">
                  <c:v>21.218617999999999</c:v>
                </c:pt>
                <c:pt idx="1092">
                  <c:v>21.237953000000001</c:v>
                </c:pt>
                <c:pt idx="1093">
                  <c:v>21.353952</c:v>
                </c:pt>
                <c:pt idx="1094">
                  <c:v>21.421617999999999</c:v>
                </c:pt>
                <c:pt idx="1095">
                  <c:v>21.315287000000001</c:v>
                </c:pt>
                <c:pt idx="1096">
                  <c:v>21.344286</c:v>
                </c:pt>
                <c:pt idx="1097">
                  <c:v>21.382956</c:v>
                </c:pt>
                <c:pt idx="1098">
                  <c:v>21.324953000000001</c:v>
                </c:pt>
                <c:pt idx="1099">
                  <c:v>21.276619</c:v>
                </c:pt>
                <c:pt idx="1100">
                  <c:v>21.363623</c:v>
                </c:pt>
                <c:pt idx="1101">
                  <c:v>21.276619</c:v>
                </c:pt>
                <c:pt idx="1102">
                  <c:v>21.324953000000001</c:v>
                </c:pt>
                <c:pt idx="1103">
                  <c:v>20.947948</c:v>
                </c:pt>
                <c:pt idx="1104">
                  <c:v>21.150948</c:v>
                </c:pt>
                <c:pt idx="1105">
                  <c:v>20.802945999999999</c:v>
                </c:pt>
                <c:pt idx="1106">
                  <c:v>20.696608999999999</c:v>
                </c:pt>
                <c:pt idx="1107">
                  <c:v>20.590277</c:v>
                </c:pt>
                <c:pt idx="1108">
                  <c:v>20.599943</c:v>
                </c:pt>
                <c:pt idx="1109">
                  <c:v>20.532274000000001</c:v>
                </c:pt>
                <c:pt idx="1110">
                  <c:v>20.254576</c:v>
                </c:pt>
                <c:pt idx="1111">
                  <c:v>19.914736000000001</c:v>
                </c:pt>
                <c:pt idx="1112">
                  <c:v>20.186609000000001</c:v>
                </c:pt>
                <c:pt idx="1113">
                  <c:v>20.089511999999999</c:v>
                </c:pt>
                <c:pt idx="1114">
                  <c:v>20.002120999999999</c:v>
                </c:pt>
                <c:pt idx="1115">
                  <c:v>20.341963</c:v>
                </c:pt>
                <c:pt idx="1116">
                  <c:v>20.351671</c:v>
                </c:pt>
                <c:pt idx="1117">
                  <c:v>20.594418000000001</c:v>
                </c:pt>
                <c:pt idx="1118">
                  <c:v>20.225449000000001</c:v>
                </c:pt>
                <c:pt idx="1119">
                  <c:v>20.429352000000002</c:v>
                </c:pt>
                <c:pt idx="1120">
                  <c:v>20.196315999999999</c:v>
                </c:pt>
                <c:pt idx="1121">
                  <c:v>20.002120999999999</c:v>
                </c:pt>
                <c:pt idx="1122">
                  <c:v>19.778798999999999</c:v>
                </c:pt>
                <c:pt idx="1123">
                  <c:v>19.487503</c:v>
                </c:pt>
                <c:pt idx="1124">
                  <c:v>19.584599999999998</c:v>
                </c:pt>
                <c:pt idx="1125">
                  <c:v>19.817637999999999</c:v>
                </c:pt>
                <c:pt idx="1126">
                  <c:v>20.002120999999999</c:v>
                </c:pt>
                <c:pt idx="1127">
                  <c:v>19.720538999999999</c:v>
                </c:pt>
                <c:pt idx="1128">
                  <c:v>19.905024000000001</c:v>
                </c:pt>
                <c:pt idx="1129">
                  <c:v>19.827347</c:v>
                </c:pt>
                <c:pt idx="1130">
                  <c:v>19.739955999999999</c:v>
                </c:pt>
                <c:pt idx="1131">
                  <c:v>19.691412</c:v>
                </c:pt>
                <c:pt idx="1132">
                  <c:v>20.105022000000002</c:v>
                </c:pt>
                <c:pt idx="1133">
                  <c:v>20.475709999999999</c:v>
                </c:pt>
                <c:pt idx="1134">
                  <c:v>20.573259</c:v>
                </c:pt>
                <c:pt idx="1135">
                  <c:v>20.426936999999999</c:v>
                </c:pt>
                <c:pt idx="1136">
                  <c:v>20.661055000000001</c:v>
                </c:pt>
                <c:pt idx="1137">
                  <c:v>20.86591</c:v>
                </c:pt>
                <c:pt idx="1138">
                  <c:v>20.573259</c:v>
                </c:pt>
                <c:pt idx="1139">
                  <c:v>20.739096</c:v>
                </c:pt>
                <c:pt idx="1140">
                  <c:v>20.709828999999999</c:v>
                </c:pt>
                <c:pt idx="1141">
                  <c:v>21.100031000000001</c:v>
                </c:pt>
                <c:pt idx="1142">
                  <c:v>20.963459</c:v>
                </c:pt>
                <c:pt idx="1143">
                  <c:v>21.207332999999998</c:v>
                </c:pt>
                <c:pt idx="1144">
                  <c:v>21.314637999999999</c:v>
                </c:pt>
                <c:pt idx="1145">
                  <c:v>21.47072</c:v>
                </c:pt>
                <c:pt idx="1146">
                  <c:v>21.441452000000002</c:v>
                </c:pt>
                <c:pt idx="1147">
                  <c:v>21.578023999999999</c:v>
                </c:pt>
                <c:pt idx="1148">
                  <c:v>21.412188</c:v>
                </c:pt>
                <c:pt idx="1149">
                  <c:v>21.675571000000001</c:v>
                </c:pt>
                <c:pt idx="1150">
                  <c:v>21.724347999999999</c:v>
                </c:pt>
                <c:pt idx="1151">
                  <c:v>22.007242000000002</c:v>
                </c:pt>
                <c:pt idx="1152">
                  <c:v>21.860916</c:v>
                </c:pt>
                <c:pt idx="1153">
                  <c:v>22.198896000000001</c:v>
                </c:pt>
                <c:pt idx="1154">
                  <c:v>22.100930999999999</c:v>
                </c:pt>
                <c:pt idx="1155">
                  <c:v>22.394829000000001</c:v>
                </c:pt>
                <c:pt idx="1156">
                  <c:v>22.561368999999999</c:v>
                </c:pt>
                <c:pt idx="1157">
                  <c:v>22.561368999999999</c:v>
                </c:pt>
                <c:pt idx="1158">
                  <c:v>22.414417</c:v>
                </c:pt>
                <c:pt idx="1159">
                  <c:v>22.394829000000001</c:v>
                </c:pt>
                <c:pt idx="1160">
                  <c:v>22.551570999999999</c:v>
                </c:pt>
                <c:pt idx="1161">
                  <c:v>23.070785999999998</c:v>
                </c:pt>
                <c:pt idx="1162">
                  <c:v>23.472441</c:v>
                </c:pt>
                <c:pt idx="1163">
                  <c:v>23.423459999999999</c:v>
                </c:pt>
                <c:pt idx="1164">
                  <c:v>23.247434999999999</c:v>
                </c:pt>
                <c:pt idx="1165">
                  <c:v>23.306436999999999</c:v>
                </c:pt>
                <c:pt idx="1166">
                  <c:v>23.375274999999998</c:v>
                </c:pt>
                <c:pt idx="1167">
                  <c:v>23.316271</c:v>
                </c:pt>
                <c:pt idx="1168">
                  <c:v>23.257269000000001</c:v>
                </c:pt>
                <c:pt idx="1169">
                  <c:v>23.345773999999999</c:v>
                </c:pt>
                <c:pt idx="1170">
                  <c:v>23.650623</c:v>
                </c:pt>
                <c:pt idx="1171">
                  <c:v>23.581789000000001</c:v>
                </c:pt>
                <c:pt idx="1172">
                  <c:v>23.394943000000001</c:v>
                </c:pt>
                <c:pt idx="1173">
                  <c:v>23.188428999999999</c:v>
                </c:pt>
                <c:pt idx="1174">
                  <c:v>23.149094000000002</c:v>
                </c:pt>
                <c:pt idx="1175">
                  <c:v>22.942581000000001</c:v>
                </c:pt>
                <c:pt idx="1176">
                  <c:v>22.804908999999999</c:v>
                </c:pt>
                <c:pt idx="1177">
                  <c:v>23.080255999999999</c:v>
                </c:pt>
                <c:pt idx="1178">
                  <c:v>23.109760000000001</c:v>
                </c:pt>
                <c:pt idx="1179">
                  <c:v>23.060590999999999</c:v>
                </c:pt>
                <c:pt idx="1180">
                  <c:v>23.217934</c:v>
                </c:pt>
                <c:pt idx="1181">
                  <c:v>23.267101</c:v>
                </c:pt>
                <c:pt idx="1182">
                  <c:v>22.932746999999999</c:v>
                </c:pt>
                <c:pt idx="1183">
                  <c:v>22.893414</c:v>
                </c:pt>
                <c:pt idx="1184">
                  <c:v>22.804908999999999</c:v>
                </c:pt>
                <c:pt idx="1185">
                  <c:v>22.873745</c:v>
                </c:pt>
                <c:pt idx="1186">
                  <c:v>22.942581000000001</c:v>
                </c:pt>
                <c:pt idx="1187">
                  <c:v>22.814741000000001</c:v>
                </c:pt>
                <c:pt idx="1188">
                  <c:v>22.765571999999999</c:v>
                </c:pt>
                <c:pt idx="1189">
                  <c:v>22.962250000000001</c:v>
                </c:pt>
                <c:pt idx="1190">
                  <c:v>22.883579000000001</c:v>
                </c:pt>
                <c:pt idx="1191">
                  <c:v>23.021255</c:v>
                </c:pt>
                <c:pt idx="1192">
                  <c:v>23.158928</c:v>
                </c:pt>
                <c:pt idx="1193">
                  <c:v>23.227768000000001</c:v>
                </c:pt>
                <c:pt idx="1194">
                  <c:v>23.499289999999998</c:v>
                </c:pt>
                <c:pt idx="1195">
                  <c:v>23.193209</c:v>
                </c:pt>
                <c:pt idx="1196">
                  <c:v>22.877251000000001</c:v>
                </c:pt>
                <c:pt idx="1197">
                  <c:v>23.045103000000001</c:v>
                </c:pt>
                <c:pt idx="1198">
                  <c:v>22.916746</c:v>
                </c:pt>
                <c:pt idx="1199">
                  <c:v>22.739021000000001</c:v>
                </c:pt>
                <c:pt idx="1200">
                  <c:v>22.689651000000001</c:v>
                </c:pt>
                <c:pt idx="1201">
                  <c:v>22.679777000000001</c:v>
                </c:pt>
                <c:pt idx="1202">
                  <c:v>22.363821000000002</c:v>
                </c:pt>
                <c:pt idx="1203">
                  <c:v>22.492180000000001</c:v>
                </c:pt>
                <c:pt idx="1204">
                  <c:v>22.600788000000001</c:v>
                </c:pt>
                <c:pt idx="1205">
                  <c:v>22.511925000000002</c:v>
                </c:pt>
                <c:pt idx="1206">
                  <c:v>22.581043000000001</c:v>
                </c:pt>
                <c:pt idx="1207">
                  <c:v>22.511925000000002</c:v>
                </c:pt>
                <c:pt idx="1208">
                  <c:v>22.561295000000001</c:v>
                </c:pt>
                <c:pt idx="1209">
                  <c:v>22.699524</c:v>
                </c:pt>
                <c:pt idx="1210">
                  <c:v>22.600788000000001</c:v>
                </c:pt>
                <c:pt idx="1211">
                  <c:v>22.561295000000001</c:v>
                </c:pt>
                <c:pt idx="1212">
                  <c:v>22.541546</c:v>
                </c:pt>
                <c:pt idx="1213">
                  <c:v>22.600788000000001</c:v>
                </c:pt>
                <c:pt idx="1214">
                  <c:v>22.765381000000001</c:v>
                </c:pt>
                <c:pt idx="1215">
                  <c:v>22.695974</c:v>
                </c:pt>
                <c:pt idx="1216">
                  <c:v>22.884363</c:v>
                </c:pt>
                <c:pt idx="1217">
                  <c:v>23.003349</c:v>
                </c:pt>
                <c:pt idx="1218">
                  <c:v>23.033092</c:v>
                </c:pt>
                <c:pt idx="1219">
                  <c:v>23.062837999999999</c:v>
                </c:pt>
                <c:pt idx="1220">
                  <c:v>23.092587000000002</c:v>
                </c:pt>
                <c:pt idx="1221">
                  <c:v>22.983519000000001</c:v>
                </c:pt>
                <c:pt idx="1222">
                  <c:v>22.933941000000001</c:v>
                </c:pt>
                <c:pt idx="1223">
                  <c:v>22.686060000000001</c:v>
                </c:pt>
                <c:pt idx="1224">
                  <c:v>22.735636</c:v>
                </c:pt>
                <c:pt idx="1225">
                  <c:v>22.646398999999999</c:v>
                </c:pt>
                <c:pt idx="1226">
                  <c:v>22.715805</c:v>
                </c:pt>
                <c:pt idx="1227">
                  <c:v>22.745552</c:v>
                </c:pt>
                <c:pt idx="1228">
                  <c:v>22.805042</c:v>
                </c:pt>
                <c:pt idx="1229">
                  <c:v>22.933941000000001</c:v>
                </c:pt>
                <c:pt idx="1230">
                  <c:v>22.805042</c:v>
                </c:pt>
                <c:pt idx="1231">
                  <c:v>22.805042</c:v>
                </c:pt>
                <c:pt idx="1232">
                  <c:v>23.023175999999999</c:v>
                </c:pt>
                <c:pt idx="1233">
                  <c:v>23.043006999999999</c:v>
                </c:pt>
                <c:pt idx="1234">
                  <c:v>22.690553999999999</c:v>
                </c:pt>
                <c:pt idx="1235">
                  <c:v>22.650725999999999</c:v>
                </c:pt>
                <c:pt idx="1236">
                  <c:v>22.650725999999999</c:v>
                </c:pt>
                <c:pt idx="1237">
                  <c:v>22.680596999999999</c:v>
                </c:pt>
                <c:pt idx="1238">
                  <c:v>22.541205999999999</c:v>
                </c:pt>
                <c:pt idx="1239">
                  <c:v>22.600946</c:v>
                </c:pt>
                <c:pt idx="1240">
                  <c:v>22.760248000000001</c:v>
                </c:pt>
                <c:pt idx="1241">
                  <c:v>22.322165999999999</c:v>
                </c:pt>
                <c:pt idx="1242">
                  <c:v>22.232558999999998</c:v>
                </c:pt>
                <c:pt idx="1243">
                  <c:v>22.302254000000001</c:v>
                </c:pt>
                <c:pt idx="1244">
                  <c:v>21.933868</c:v>
                </c:pt>
                <c:pt idx="1245">
                  <c:v>21.834305000000001</c:v>
                </c:pt>
                <c:pt idx="1246">
                  <c:v>22.003563</c:v>
                </c:pt>
                <c:pt idx="1247">
                  <c:v>21.943826999999999</c:v>
                </c:pt>
                <c:pt idx="1248">
                  <c:v>21.973693999999998</c:v>
                </c:pt>
                <c:pt idx="1249">
                  <c:v>22.023478000000001</c:v>
                </c:pt>
                <c:pt idx="1250">
                  <c:v>22.063300999999999</c:v>
                </c:pt>
                <c:pt idx="1251">
                  <c:v>21.913955999999999</c:v>
                </c:pt>
                <c:pt idx="1252">
                  <c:v>21.834305000000001</c:v>
                </c:pt>
                <c:pt idx="1253">
                  <c:v>21.953780999999999</c:v>
                </c:pt>
                <c:pt idx="1254">
                  <c:v>22.083214000000002</c:v>
                </c:pt>
                <c:pt idx="1255">
                  <c:v>21.903998999999999</c:v>
                </c:pt>
                <c:pt idx="1256">
                  <c:v>22.040001</c:v>
                </c:pt>
                <c:pt idx="1257">
                  <c:v>22.200001</c:v>
                </c:pt>
                <c:pt idx="1258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24-4506-B1BD-85DA8B366BB8}"/>
            </c:ext>
          </c:extLst>
        </c:ser>
        <c:ser>
          <c:idx val="4"/>
          <c:order val="4"/>
          <c:tx>
            <c:strRef>
              <c:f>Data!$F$1</c:f>
              <c:strCache>
                <c:ptCount val="1"/>
                <c:pt idx="0">
                  <c:v>ITLB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Data!$A$2:$A$1260</c:f>
              <c:numCache>
                <c:formatCode>mm/dd/yy;@</c:formatCode>
                <c:ptCount val="1259"/>
                <c:pt idx="0">
                  <c:v>43591</c:v>
                </c:pt>
                <c:pt idx="1">
                  <c:v>43592</c:v>
                </c:pt>
                <c:pt idx="2">
                  <c:v>43593</c:v>
                </c:pt>
                <c:pt idx="3">
                  <c:v>43594</c:v>
                </c:pt>
                <c:pt idx="4">
                  <c:v>43595</c:v>
                </c:pt>
                <c:pt idx="5">
                  <c:v>43598</c:v>
                </c:pt>
                <c:pt idx="6">
                  <c:v>43599</c:v>
                </c:pt>
                <c:pt idx="7">
                  <c:v>43600</c:v>
                </c:pt>
                <c:pt idx="8">
                  <c:v>43601</c:v>
                </c:pt>
                <c:pt idx="9">
                  <c:v>43602</c:v>
                </c:pt>
                <c:pt idx="10">
                  <c:v>43605</c:v>
                </c:pt>
                <c:pt idx="11">
                  <c:v>43606</c:v>
                </c:pt>
                <c:pt idx="12">
                  <c:v>43607</c:v>
                </c:pt>
                <c:pt idx="13">
                  <c:v>43608</c:v>
                </c:pt>
                <c:pt idx="14">
                  <c:v>43609</c:v>
                </c:pt>
                <c:pt idx="15">
                  <c:v>43613</c:v>
                </c:pt>
                <c:pt idx="16">
                  <c:v>43614</c:v>
                </c:pt>
                <c:pt idx="17">
                  <c:v>43615</c:v>
                </c:pt>
                <c:pt idx="18">
                  <c:v>43616</c:v>
                </c:pt>
                <c:pt idx="19">
                  <c:v>43619</c:v>
                </c:pt>
                <c:pt idx="20">
                  <c:v>43620</c:v>
                </c:pt>
                <c:pt idx="21">
                  <c:v>43621</c:v>
                </c:pt>
                <c:pt idx="22">
                  <c:v>43622</c:v>
                </c:pt>
                <c:pt idx="23">
                  <c:v>43623</c:v>
                </c:pt>
                <c:pt idx="24">
                  <c:v>43626</c:v>
                </c:pt>
                <c:pt idx="25">
                  <c:v>43627</c:v>
                </c:pt>
                <c:pt idx="26">
                  <c:v>43628</c:v>
                </c:pt>
                <c:pt idx="27">
                  <c:v>43629</c:v>
                </c:pt>
                <c:pt idx="28">
                  <c:v>43630</c:v>
                </c:pt>
                <c:pt idx="29">
                  <c:v>43633</c:v>
                </c:pt>
                <c:pt idx="30">
                  <c:v>43634</c:v>
                </c:pt>
                <c:pt idx="31">
                  <c:v>43635</c:v>
                </c:pt>
                <c:pt idx="32">
                  <c:v>43636</c:v>
                </c:pt>
                <c:pt idx="33">
                  <c:v>43637</c:v>
                </c:pt>
                <c:pt idx="34">
                  <c:v>43640</c:v>
                </c:pt>
                <c:pt idx="35">
                  <c:v>43641</c:v>
                </c:pt>
                <c:pt idx="36">
                  <c:v>43642</c:v>
                </c:pt>
                <c:pt idx="37">
                  <c:v>43643</c:v>
                </c:pt>
                <c:pt idx="38">
                  <c:v>43644</c:v>
                </c:pt>
                <c:pt idx="39">
                  <c:v>43647</c:v>
                </c:pt>
                <c:pt idx="40">
                  <c:v>43648</c:v>
                </c:pt>
                <c:pt idx="41">
                  <c:v>43649</c:v>
                </c:pt>
                <c:pt idx="42">
                  <c:v>43651</c:v>
                </c:pt>
                <c:pt idx="43">
                  <c:v>43654</c:v>
                </c:pt>
                <c:pt idx="44">
                  <c:v>43655</c:v>
                </c:pt>
                <c:pt idx="45">
                  <c:v>43656</c:v>
                </c:pt>
                <c:pt idx="46">
                  <c:v>43657</c:v>
                </c:pt>
                <c:pt idx="47">
                  <c:v>43658</c:v>
                </c:pt>
                <c:pt idx="48">
                  <c:v>43661</c:v>
                </c:pt>
                <c:pt idx="49">
                  <c:v>43662</c:v>
                </c:pt>
                <c:pt idx="50">
                  <c:v>43663</c:v>
                </c:pt>
                <c:pt idx="51">
                  <c:v>43664</c:v>
                </c:pt>
                <c:pt idx="52">
                  <c:v>43665</c:v>
                </c:pt>
                <c:pt idx="53">
                  <c:v>43668</c:v>
                </c:pt>
                <c:pt idx="54">
                  <c:v>43669</c:v>
                </c:pt>
                <c:pt idx="55">
                  <c:v>43670</c:v>
                </c:pt>
                <c:pt idx="56">
                  <c:v>43671</c:v>
                </c:pt>
                <c:pt idx="57">
                  <c:v>43672</c:v>
                </c:pt>
                <c:pt idx="58">
                  <c:v>43675</c:v>
                </c:pt>
                <c:pt idx="59">
                  <c:v>43676</c:v>
                </c:pt>
                <c:pt idx="60">
                  <c:v>43677</c:v>
                </c:pt>
                <c:pt idx="61">
                  <c:v>43678</c:v>
                </c:pt>
                <c:pt idx="62">
                  <c:v>43679</c:v>
                </c:pt>
                <c:pt idx="63">
                  <c:v>43682</c:v>
                </c:pt>
                <c:pt idx="64">
                  <c:v>43683</c:v>
                </c:pt>
                <c:pt idx="65">
                  <c:v>43684</c:v>
                </c:pt>
                <c:pt idx="66">
                  <c:v>43685</c:v>
                </c:pt>
                <c:pt idx="67">
                  <c:v>43686</c:v>
                </c:pt>
                <c:pt idx="68">
                  <c:v>43689</c:v>
                </c:pt>
                <c:pt idx="69">
                  <c:v>43690</c:v>
                </c:pt>
                <c:pt idx="70">
                  <c:v>43691</c:v>
                </c:pt>
                <c:pt idx="71">
                  <c:v>43692</c:v>
                </c:pt>
                <c:pt idx="72">
                  <c:v>43693</c:v>
                </c:pt>
                <c:pt idx="73">
                  <c:v>43696</c:v>
                </c:pt>
                <c:pt idx="74">
                  <c:v>43697</c:v>
                </c:pt>
                <c:pt idx="75">
                  <c:v>43698</c:v>
                </c:pt>
                <c:pt idx="76">
                  <c:v>43699</c:v>
                </c:pt>
                <c:pt idx="77">
                  <c:v>43700</c:v>
                </c:pt>
                <c:pt idx="78">
                  <c:v>43703</c:v>
                </c:pt>
                <c:pt idx="79">
                  <c:v>43704</c:v>
                </c:pt>
                <c:pt idx="80">
                  <c:v>43705</c:v>
                </c:pt>
                <c:pt idx="81">
                  <c:v>43706</c:v>
                </c:pt>
                <c:pt idx="82">
                  <c:v>43707</c:v>
                </c:pt>
                <c:pt idx="83">
                  <c:v>43711</c:v>
                </c:pt>
                <c:pt idx="84">
                  <c:v>43712</c:v>
                </c:pt>
                <c:pt idx="85">
                  <c:v>43713</c:v>
                </c:pt>
                <c:pt idx="86">
                  <c:v>43714</c:v>
                </c:pt>
                <c:pt idx="87">
                  <c:v>43717</c:v>
                </c:pt>
                <c:pt idx="88">
                  <c:v>43718</c:v>
                </c:pt>
                <c:pt idx="89">
                  <c:v>43719</c:v>
                </c:pt>
                <c:pt idx="90">
                  <c:v>43720</c:v>
                </c:pt>
                <c:pt idx="91">
                  <c:v>43721</c:v>
                </c:pt>
                <c:pt idx="92">
                  <c:v>43724</c:v>
                </c:pt>
                <c:pt idx="93">
                  <c:v>43725</c:v>
                </c:pt>
                <c:pt idx="94">
                  <c:v>43726</c:v>
                </c:pt>
                <c:pt idx="95">
                  <c:v>43727</c:v>
                </c:pt>
                <c:pt idx="96">
                  <c:v>43728</c:v>
                </c:pt>
                <c:pt idx="97">
                  <c:v>43731</c:v>
                </c:pt>
                <c:pt idx="98">
                  <c:v>43732</c:v>
                </c:pt>
                <c:pt idx="99">
                  <c:v>43733</c:v>
                </c:pt>
                <c:pt idx="100">
                  <c:v>43734</c:v>
                </c:pt>
                <c:pt idx="101">
                  <c:v>43735</c:v>
                </c:pt>
                <c:pt idx="102">
                  <c:v>43738</c:v>
                </c:pt>
                <c:pt idx="103">
                  <c:v>43739</c:v>
                </c:pt>
                <c:pt idx="104">
                  <c:v>43740</c:v>
                </c:pt>
                <c:pt idx="105">
                  <c:v>43741</c:v>
                </c:pt>
                <c:pt idx="106">
                  <c:v>43742</c:v>
                </c:pt>
                <c:pt idx="107">
                  <c:v>43745</c:v>
                </c:pt>
                <c:pt idx="108">
                  <c:v>43746</c:v>
                </c:pt>
                <c:pt idx="109">
                  <c:v>43747</c:v>
                </c:pt>
                <c:pt idx="110">
                  <c:v>43748</c:v>
                </c:pt>
                <c:pt idx="111">
                  <c:v>43749</c:v>
                </c:pt>
                <c:pt idx="112">
                  <c:v>43752</c:v>
                </c:pt>
                <c:pt idx="113">
                  <c:v>43753</c:v>
                </c:pt>
                <c:pt idx="114">
                  <c:v>43754</c:v>
                </c:pt>
                <c:pt idx="115">
                  <c:v>43755</c:v>
                </c:pt>
                <c:pt idx="116">
                  <c:v>43756</c:v>
                </c:pt>
                <c:pt idx="117">
                  <c:v>43759</c:v>
                </c:pt>
                <c:pt idx="118">
                  <c:v>43760</c:v>
                </c:pt>
                <c:pt idx="119">
                  <c:v>43761</c:v>
                </c:pt>
                <c:pt idx="120">
                  <c:v>43762</c:v>
                </c:pt>
                <c:pt idx="121">
                  <c:v>43763</c:v>
                </c:pt>
                <c:pt idx="122">
                  <c:v>43766</c:v>
                </c:pt>
                <c:pt idx="123">
                  <c:v>43767</c:v>
                </c:pt>
                <c:pt idx="124">
                  <c:v>43768</c:v>
                </c:pt>
                <c:pt idx="125">
                  <c:v>43769</c:v>
                </c:pt>
                <c:pt idx="126">
                  <c:v>43770</c:v>
                </c:pt>
                <c:pt idx="127">
                  <c:v>43773</c:v>
                </c:pt>
                <c:pt idx="128">
                  <c:v>43774</c:v>
                </c:pt>
                <c:pt idx="129">
                  <c:v>43775</c:v>
                </c:pt>
                <c:pt idx="130">
                  <c:v>43776</c:v>
                </c:pt>
                <c:pt idx="131">
                  <c:v>43777</c:v>
                </c:pt>
                <c:pt idx="132">
                  <c:v>43780</c:v>
                </c:pt>
                <c:pt idx="133">
                  <c:v>43781</c:v>
                </c:pt>
                <c:pt idx="134">
                  <c:v>43782</c:v>
                </c:pt>
                <c:pt idx="135">
                  <c:v>43783</c:v>
                </c:pt>
                <c:pt idx="136">
                  <c:v>43784</c:v>
                </c:pt>
                <c:pt idx="137">
                  <c:v>43787</c:v>
                </c:pt>
                <c:pt idx="138">
                  <c:v>43788</c:v>
                </c:pt>
                <c:pt idx="139">
                  <c:v>43789</c:v>
                </c:pt>
                <c:pt idx="140">
                  <c:v>43790</c:v>
                </c:pt>
                <c:pt idx="141">
                  <c:v>43791</c:v>
                </c:pt>
                <c:pt idx="142">
                  <c:v>43794</c:v>
                </c:pt>
                <c:pt idx="143">
                  <c:v>43795</c:v>
                </c:pt>
                <c:pt idx="144">
                  <c:v>43796</c:v>
                </c:pt>
                <c:pt idx="145">
                  <c:v>43798</c:v>
                </c:pt>
                <c:pt idx="146">
                  <c:v>43801</c:v>
                </c:pt>
                <c:pt idx="147">
                  <c:v>43802</c:v>
                </c:pt>
                <c:pt idx="148">
                  <c:v>43803</c:v>
                </c:pt>
                <c:pt idx="149">
                  <c:v>43804</c:v>
                </c:pt>
                <c:pt idx="150">
                  <c:v>43805</c:v>
                </c:pt>
                <c:pt idx="151">
                  <c:v>43808</c:v>
                </c:pt>
                <c:pt idx="152">
                  <c:v>43809</c:v>
                </c:pt>
                <c:pt idx="153">
                  <c:v>43810</c:v>
                </c:pt>
                <c:pt idx="154">
                  <c:v>43811</c:v>
                </c:pt>
                <c:pt idx="155">
                  <c:v>43812</c:v>
                </c:pt>
                <c:pt idx="156">
                  <c:v>43815</c:v>
                </c:pt>
                <c:pt idx="157">
                  <c:v>43816</c:v>
                </c:pt>
                <c:pt idx="158">
                  <c:v>43817</c:v>
                </c:pt>
                <c:pt idx="159">
                  <c:v>43818</c:v>
                </c:pt>
                <c:pt idx="160">
                  <c:v>43819</c:v>
                </c:pt>
                <c:pt idx="161">
                  <c:v>43822</c:v>
                </c:pt>
                <c:pt idx="162">
                  <c:v>43823</c:v>
                </c:pt>
                <c:pt idx="163">
                  <c:v>43825</c:v>
                </c:pt>
                <c:pt idx="164">
                  <c:v>43826</c:v>
                </c:pt>
                <c:pt idx="165">
                  <c:v>43829</c:v>
                </c:pt>
                <c:pt idx="166">
                  <c:v>43830</c:v>
                </c:pt>
                <c:pt idx="167">
                  <c:v>43832</c:v>
                </c:pt>
                <c:pt idx="168">
                  <c:v>43833</c:v>
                </c:pt>
                <c:pt idx="169">
                  <c:v>43836</c:v>
                </c:pt>
                <c:pt idx="170">
                  <c:v>43837</c:v>
                </c:pt>
                <c:pt idx="171">
                  <c:v>43838</c:v>
                </c:pt>
                <c:pt idx="172">
                  <c:v>43839</c:v>
                </c:pt>
                <c:pt idx="173">
                  <c:v>43840</c:v>
                </c:pt>
                <c:pt idx="174">
                  <c:v>43843</c:v>
                </c:pt>
                <c:pt idx="175">
                  <c:v>43844</c:v>
                </c:pt>
                <c:pt idx="176">
                  <c:v>43845</c:v>
                </c:pt>
                <c:pt idx="177">
                  <c:v>43846</c:v>
                </c:pt>
                <c:pt idx="178">
                  <c:v>43847</c:v>
                </c:pt>
                <c:pt idx="179">
                  <c:v>43851</c:v>
                </c:pt>
                <c:pt idx="180">
                  <c:v>43852</c:v>
                </c:pt>
                <c:pt idx="181">
                  <c:v>43853</c:v>
                </c:pt>
                <c:pt idx="182">
                  <c:v>43854</c:v>
                </c:pt>
                <c:pt idx="183">
                  <c:v>43857</c:v>
                </c:pt>
                <c:pt idx="184">
                  <c:v>43858</c:v>
                </c:pt>
                <c:pt idx="185">
                  <c:v>43859</c:v>
                </c:pt>
                <c:pt idx="186">
                  <c:v>43860</c:v>
                </c:pt>
                <c:pt idx="187">
                  <c:v>43861</c:v>
                </c:pt>
                <c:pt idx="188">
                  <c:v>43864</c:v>
                </c:pt>
                <c:pt idx="189">
                  <c:v>43865</c:v>
                </c:pt>
                <c:pt idx="190">
                  <c:v>43866</c:v>
                </c:pt>
                <c:pt idx="191">
                  <c:v>43867</c:v>
                </c:pt>
                <c:pt idx="192">
                  <c:v>43868</c:v>
                </c:pt>
                <c:pt idx="193">
                  <c:v>43871</c:v>
                </c:pt>
                <c:pt idx="194">
                  <c:v>43872</c:v>
                </c:pt>
                <c:pt idx="195">
                  <c:v>43873</c:v>
                </c:pt>
                <c:pt idx="196">
                  <c:v>43874</c:v>
                </c:pt>
                <c:pt idx="197">
                  <c:v>43875</c:v>
                </c:pt>
                <c:pt idx="198">
                  <c:v>43879</c:v>
                </c:pt>
                <c:pt idx="199">
                  <c:v>43880</c:v>
                </c:pt>
                <c:pt idx="200">
                  <c:v>43881</c:v>
                </c:pt>
                <c:pt idx="201">
                  <c:v>43882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43892</c:v>
                </c:pt>
                <c:pt idx="208">
                  <c:v>43893</c:v>
                </c:pt>
                <c:pt idx="209">
                  <c:v>43894</c:v>
                </c:pt>
                <c:pt idx="210">
                  <c:v>43895</c:v>
                </c:pt>
                <c:pt idx="211">
                  <c:v>43896</c:v>
                </c:pt>
                <c:pt idx="212">
                  <c:v>43899</c:v>
                </c:pt>
                <c:pt idx="213">
                  <c:v>43900</c:v>
                </c:pt>
                <c:pt idx="214">
                  <c:v>43901</c:v>
                </c:pt>
                <c:pt idx="215">
                  <c:v>43902</c:v>
                </c:pt>
                <c:pt idx="216">
                  <c:v>43903</c:v>
                </c:pt>
                <c:pt idx="217">
                  <c:v>43906</c:v>
                </c:pt>
                <c:pt idx="218">
                  <c:v>43907</c:v>
                </c:pt>
                <c:pt idx="219">
                  <c:v>43908</c:v>
                </c:pt>
                <c:pt idx="220">
                  <c:v>43909</c:v>
                </c:pt>
                <c:pt idx="221">
                  <c:v>43910</c:v>
                </c:pt>
                <c:pt idx="222">
                  <c:v>43913</c:v>
                </c:pt>
                <c:pt idx="223">
                  <c:v>43914</c:v>
                </c:pt>
                <c:pt idx="224">
                  <c:v>43915</c:v>
                </c:pt>
                <c:pt idx="225">
                  <c:v>43916</c:v>
                </c:pt>
                <c:pt idx="226">
                  <c:v>43917</c:v>
                </c:pt>
                <c:pt idx="227">
                  <c:v>43920</c:v>
                </c:pt>
                <c:pt idx="228">
                  <c:v>43921</c:v>
                </c:pt>
                <c:pt idx="229">
                  <c:v>43922</c:v>
                </c:pt>
                <c:pt idx="230">
                  <c:v>43923</c:v>
                </c:pt>
                <c:pt idx="231">
                  <c:v>43924</c:v>
                </c:pt>
                <c:pt idx="232">
                  <c:v>43927</c:v>
                </c:pt>
                <c:pt idx="233">
                  <c:v>43928</c:v>
                </c:pt>
                <c:pt idx="234">
                  <c:v>43929</c:v>
                </c:pt>
                <c:pt idx="235">
                  <c:v>43930</c:v>
                </c:pt>
                <c:pt idx="236">
                  <c:v>43934</c:v>
                </c:pt>
                <c:pt idx="237">
                  <c:v>43935</c:v>
                </c:pt>
                <c:pt idx="238">
                  <c:v>43936</c:v>
                </c:pt>
                <c:pt idx="239">
                  <c:v>43937</c:v>
                </c:pt>
                <c:pt idx="240">
                  <c:v>43938</c:v>
                </c:pt>
                <c:pt idx="241">
                  <c:v>43941</c:v>
                </c:pt>
                <c:pt idx="242">
                  <c:v>43942</c:v>
                </c:pt>
                <c:pt idx="243">
                  <c:v>43943</c:v>
                </c:pt>
                <c:pt idx="244">
                  <c:v>43944</c:v>
                </c:pt>
                <c:pt idx="245">
                  <c:v>43945</c:v>
                </c:pt>
                <c:pt idx="246">
                  <c:v>43948</c:v>
                </c:pt>
                <c:pt idx="247">
                  <c:v>43949</c:v>
                </c:pt>
                <c:pt idx="248">
                  <c:v>43950</c:v>
                </c:pt>
                <c:pt idx="249">
                  <c:v>43951</c:v>
                </c:pt>
                <c:pt idx="250">
                  <c:v>43952</c:v>
                </c:pt>
                <c:pt idx="251">
                  <c:v>43955</c:v>
                </c:pt>
                <c:pt idx="252">
                  <c:v>43956</c:v>
                </c:pt>
                <c:pt idx="253">
                  <c:v>43957</c:v>
                </c:pt>
                <c:pt idx="254">
                  <c:v>43958</c:v>
                </c:pt>
                <c:pt idx="255">
                  <c:v>43959</c:v>
                </c:pt>
                <c:pt idx="256">
                  <c:v>43962</c:v>
                </c:pt>
                <c:pt idx="257">
                  <c:v>43963</c:v>
                </c:pt>
                <c:pt idx="258">
                  <c:v>43964</c:v>
                </c:pt>
                <c:pt idx="259">
                  <c:v>43965</c:v>
                </c:pt>
                <c:pt idx="260">
                  <c:v>43966</c:v>
                </c:pt>
                <c:pt idx="261">
                  <c:v>43969</c:v>
                </c:pt>
                <c:pt idx="262">
                  <c:v>43970</c:v>
                </c:pt>
                <c:pt idx="263">
                  <c:v>43971</c:v>
                </c:pt>
                <c:pt idx="264">
                  <c:v>43972</c:v>
                </c:pt>
                <c:pt idx="265">
                  <c:v>43973</c:v>
                </c:pt>
                <c:pt idx="266">
                  <c:v>43977</c:v>
                </c:pt>
                <c:pt idx="267">
                  <c:v>43978</c:v>
                </c:pt>
                <c:pt idx="268">
                  <c:v>43979</c:v>
                </c:pt>
                <c:pt idx="269">
                  <c:v>43980</c:v>
                </c:pt>
                <c:pt idx="270">
                  <c:v>43983</c:v>
                </c:pt>
                <c:pt idx="271">
                  <c:v>43984</c:v>
                </c:pt>
                <c:pt idx="272">
                  <c:v>43985</c:v>
                </c:pt>
                <c:pt idx="273">
                  <c:v>43986</c:v>
                </c:pt>
                <c:pt idx="274">
                  <c:v>43987</c:v>
                </c:pt>
                <c:pt idx="275">
                  <c:v>43990</c:v>
                </c:pt>
                <c:pt idx="276">
                  <c:v>43991</c:v>
                </c:pt>
                <c:pt idx="277">
                  <c:v>43992</c:v>
                </c:pt>
                <c:pt idx="278">
                  <c:v>43993</c:v>
                </c:pt>
                <c:pt idx="279">
                  <c:v>43994</c:v>
                </c:pt>
                <c:pt idx="280">
                  <c:v>43997</c:v>
                </c:pt>
                <c:pt idx="281">
                  <c:v>43998</c:v>
                </c:pt>
                <c:pt idx="282">
                  <c:v>43999</c:v>
                </c:pt>
                <c:pt idx="283">
                  <c:v>44000</c:v>
                </c:pt>
                <c:pt idx="284">
                  <c:v>44001</c:v>
                </c:pt>
                <c:pt idx="285">
                  <c:v>44004</c:v>
                </c:pt>
                <c:pt idx="286">
                  <c:v>44005</c:v>
                </c:pt>
                <c:pt idx="287">
                  <c:v>44006</c:v>
                </c:pt>
                <c:pt idx="288">
                  <c:v>44007</c:v>
                </c:pt>
                <c:pt idx="289">
                  <c:v>44008</c:v>
                </c:pt>
                <c:pt idx="290">
                  <c:v>44011</c:v>
                </c:pt>
                <c:pt idx="291">
                  <c:v>44012</c:v>
                </c:pt>
                <c:pt idx="292">
                  <c:v>44013</c:v>
                </c:pt>
                <c:pt idx="293">
                  <c:v>44014</c:v>
                </c:pt>
                <c:pt idx="294">
                  <c:v>44018</c:v>
                </c:pt>
                <c:pt idx="295">
                  <c:v>44019</c:v>
                </c:pt>
                <c:pt idx="296">
                  <c:v>44020</c:v>
                </c:pt>
                <c:pt idx="297">
                  <c:v>44021</c:v>
                </c:pt>
                <c:pt idx="298">
                  <c:v>44022</c:v>
                </c:pt>
                <c:pt idx="299">
                  <c:v>44025</c:v>
                </c:pt>
                <c:pt idx="300">
                  <c:v>44026</c:v>
                </c:pt>
                <c:pt idx="301">
                  <c:v>44027</c:v>
                </c:pt>
                <c:pt idx="302">
                  <c:v>44028</c:v>
                </c:pt>
                <c:pt idx="303">
                  <c:v>44029</c:v>
                </c:pt>
                <c:pt idx="304">
                  <c:v>44032</c:v>
                </c:pt>
                <c:pt idx="305">
                  <c:v>44033</c:v>
                </c:pt>
                <c:pt idx="306">
                  <c:v>44034</c:v>
                </c:pt>
                <c:pt idx="307">
                  <c:v>44035</c:v>
                </c:pt>
                <c:pt idx="308">
                  <c:v>44036</c:v>
                </c:pt>
                <c:pt idx="309">
                  <c:v>44039</c:v>
                </c:pt>
                <c:pt idx="310">
                  <c:v>44040</c:v>
                </c:pt>
                <c:pt idx="311">
                  <c:v>44041</c:v>
                </c:pt>
                <c:pt idx="312">
                  <c:v>44042</c:v>
                </c:pt>
                <c:pt idx="313">
                  <c:v>44043</c:v>
                </c:pt>
                <c:pt idx="314">
                  <c:v>44046</c:v>
                </c:pt>
                <c:pt idx="315">
                  <c:v>44047</c:v>
                </c:pt>
                <c:pt idx="316">
                  <c:v>44048</c:v>
                </c:pt>
                <c:pt idx="317">
                  <c:v>44049</c:v>
                </c:pt>
                <c:pt idx="318">
                  <c:v>44050</c:v>
                </c:pt>
                <c:pt idx="319">
                  <c:v>44053</c:v>
                </c:pt>
                <c:pt idx="320">
                  <c:v>44054</c:v>
                </c:pt>
                <c:pt idx="321">
                  <c:v>44055</c:v>
                </c:pt>
                <c:pt idx="322">
                  <c:v>44056</c:v>
                </c:pt>
                <c:pt idx="323">
                  <c:v>44057</c:v>
                </c:pt>
                <c:pt idx="324">
                  <c:v>44060</c:v>
                </c:pt>
                <c:pt idx="325">
                  <c:v>44061</c:v>
                </c:pt>
                <c:pt idx="326">
                  <c:v>44062</c:v>
                </c:pt>
                <c:pt idx="327">
                  <c:v>44063</c:v>
                </c:pt>
                <c:pt idx="328">
                  <c:v>44064</c:v>
                </c:pt>
                <c:pt idx="329">
                  <c:v>44067</c:v>
                </c:pt>
                <c:pt idx="330">
                  <c:v>44068</c:v>
                </c:pt>
                <c:pt idx="331">
                  <c:v>44069</c:v>
                </c:pt>
                <c:pt idx="332">
                  <c:v>44070</c:v>
                </c:pt>
                <c:pt idx="333">
                  <c:v>44071</c:v>
                </c:pt>
                <c:pt idx="334">
                  <c:v>44074</c:v>
                </c:pt>
                <c:pt idx="335">
                  <c:v>44075</c:v>
                </c:pt>
                <c:pt idx="336">
                  <c:v>44076</c:v>
                </c:pt>
                <c:pt idx="337">
                  <c:v>44077</c:v>
                </c:pt>
                <c:pt idx="338">
                  <c:v>44078</c:v>
                </c:pt>
                <c:pt idx="339">
                  <c:v>44082</c:v>
                </c:pt>
                <c:pt idx="340">
                  <c:v>44083</c:v>
                </c:pt>
                <c:pt idx="341">
                  <c:v>44084</c:v>
                </c:pt>
                <c:pt idx="342">
                  <c:v>44085</c:v>
                </c:pt>
                <c:pt idx="343">
                  <c:v>44088</c:v>
                </c:pt>
                <c:pt idx="344">
                  <c:v>44089</c:v>
                </c:pt>
                <c:pt idx="345">
                  <c:v>44090</c:v>
                </c:pt>
                <c:pt idx="346">
                  <c:v>44091</c:v>
                </c:pt>
                <c:pt idx="347">
                  <c:v>44092</c:v>
                </c:pt>
                <c:pt idx="348">
                  <c:v>44095</c:v>
                </c:pt>
                <c:pt idx="349">
                  <c:v>44096</c:v>
                </c:pt>
                <c:pt idx="350">
                  <c:v>44097</c:v>
                </c:pt>
                <c:pt idx="351">
                  <c:v>44098</c:v>
                </c:pt>
                <c:pt idx="352">
                  <c:v>44099</c:v>
                </c:pt>
                <c:pt idx="353">
                  <c:v>44102</c:v>
                </c:pt>
                <c:pt idx="354">
                  <c:v>44103</c:v>
                </c:pt>
                <c:pt idx="355">
                  <c:v>44104</c:v>
                </c:pt>
                <c:pt idx="356">
                  <c:v>44105</c:v>
                </c:pt>
                <c:pt idx="357">
                  <c:v>44106</c:v>
                </c:pt>
                <c:pt idx="358">
                  <c:v>44109</c:v>
                </c:pt>
                <c:pt idx="359">
                  <c:v>44110</c:v>
                </c:pt>
                <c:pt idx="360">
                  <c:v>44111</c:v>
                </c:pt>
                <c:pt idx="361">
                  <c:v>44112</c:v>
                </c:pt>
                <c:pt idx="362">
                  <c:v>44113</c:v>
                </c:pt>
                <c:pt idx="363">
                  <c:v>44116</c:v>
                </c:pt>
                <c:pt idx="364">
                  <c:v>44117</c:v>
                </c:pt>
                <c:pt idx="365">
                  <c:v>44118</c:v>
                </c:pt>
                <c:pt idx="366">
                  <c:v>44119</c:v>
                </c:pt>
                <c:pt idx="367">
                  <c:v>44120</c:v>
                </c:pt>
                <c:pt idx="368">
                  <c:v>44123</c:v>
                </c:pt>
                <c:pt idx="369">
                  <c:v>44124</c:v>
                </c:pt>
                <c:pt idx="370">
                  <c:v>44125</c:v>
                </c:pt>
                <c:pt idx="371">
                  <c:v>44126</c:v>
                </c:pt>
                <c:pt idx="372">
                  <c:v>44127</c:v>
                </c:pt>
                <c:pt idx="373">
                  <c:v>44130</c:v>
                </c:pt>
                <c:pt idx="374">
                  <c:v>44131</c:v>
                </c:pt>
                <c:pt idx="375">
                  <c:v>44132</c:v>
                </c:pt>
                <c:pt idx="376">
                  <c:v>44133</c:v>
                </c:pt>
                <c:pt idx="377">
                  <c:v>44134</c:v>
                </c:pt>
                <c:pt idx="378">
                  <c:v>44137</c:v>
                </c:pt>
                <c:pt idx="379">
                  <c:v>44138</c:v>
                </c:pt>
                <c:pt idx="380">
                  <c:v>44139</c:v>
                </c:pt>
                <c:pt idx="381">
                  <c:v>44140</c:v>
                </c:pt>
                <c:pt idx="382">
                  <c:v>44141</c:v>
                </c:pt>
                <c:pt idx="383">
                  <c:v>44144</c:v>
                </c:pt>
                <c:pt idx="384">
                  <c:v>44145</c:v>
                </c:pt>
                <c:pt idx="385">
                  <c:v>44146</c:v>
                </c:pt>
                <c:pt idx="386">
                  <c:v>44147</c:v>
                </c:pt>
                <c:pt idx="387">
                  <c:v>44148</c:v>
                </c:pt>
                <c:pt idx="388">
                  <c:v>44151</c:v>
                </c:pt>
                <c:pt idx="389">
                  <c:v>44152</c:v>
                </c:pt>
                <c:pt idx="390">
                  <c:v>44153</c:v>
                </c:pt>
                <c:pt idx="391">
                  <c:v>44154</c:v>
                </c:pt>
                <c:pt idx="392">
                  <c:v>44155</c:v>
                </c:pt>
                <c:pt idx="393">
                  <c:v>44158</c:v>
                </c:pt>
                <c:pt idx="394">
                  <c:v>44159</c:v>
                </c:pt>
                <c:pt idx="395">
                  <c:v>44160</c:v>
                </c:pt>
                <c:pt idx="396">
                  <c:v>44162</c:v>
                </c:pt>
                <c:pt idx="397">
                  <c:v>44165</c:v>
                </c:pt>
                <c:pt idx="398">
                  <c:v>44166</c:v>
                </c:pt>
                <c:pt idx="399">
                  <c:v>44167</c:v>
                </c:pt>
                <c:pt idx="400">
                  <c:v>44168</c:v>
                </c:pt>
                <c:pt idx="401">
                  <c:v>44169</c:v>
                </c:pt>
                <c:pt idx="402">
                  <c:v>44172</c:v>
                </c:pt>
                <c:pt idx="403">
                  <c:v>44173</c:v>
                </c:pt>
                <c:pt idx="404">
                  <c:v>44174</c:v>
                </c:pt>
                <c:pt idx="405">
                  <c:v>44175</c:v>
                </c:pt>
                <c:pt idx="406">
                  <c:v>44176</c:v>
                </c:pt>
                <c:pt idx="407">
                  <c:v>44179</c:v>
                </c:pt>
                <c:pt idx="408">
                  <c:v>44180</c:v>
                </c:pt>
                <c:pt idx="409">
                  <c:v>44181</c:v>
                </c:pt>
                <c:pt idx="410">
                  <c:v>44182</c:v>
                </c:pt>
                <c:pt idx="411">
                  <c:v>44183</c:v>
                </c:pt>
                <c:pt idx="412">
                  <c:v>44186</c:v>
                </c:pt>
                <c:pt idx="413">
                  <c:v>44187</c:v>
                </c:pt>
                <c:pt idx="414">
                  <c:v>44188</c:v>
                </c:pt>
                <c:pt idx="415">
                  <c:v>44189</c:v>
                </c:pt>
                <c:pt idx="416">
                  <c:v>44193</c:v>
                </c:pt>
                <c:pt idx="417">
                  <c:v>44194</c:v>
                </c:pt>
                <c:pt idx="418">
                  <c:v>44195</c:v>
                </c:pt>
                <c:pt idx="419">
                  <c:v>44196</c:v>
                </c:pt>
                <c:pt idx="420">
                  <c:v>44200</c:v>
                </c:pt>
                <c:pt idx="421">
                  <c:v>44201</c:v>
                </c:pt>
                <c:pt idx="422">
                  <c:v>44202</c:v>
                </c:pt>
                <c:pt idx="423">
                  <c:v>44203</c:v>
                </c:pt>
                <c:pt idx="424">
                  <c:v>44204</c:v>
                </c:pt>
                <c:pt idx="425">
                  <c:v>44207</c:v>
                </c:pt>
                <c:pt idx="426">
                  <c:v>44208</c:v>
                </c:pt>
                <c:pt idx="427">
                  <c:v>44209</c:v>
                </c:pt>
                <c:pt idx="428">
                  <c:v>44210</c:v>
                </c:pt>
                <c:pt idx="429">
                  <c:v>44211</c:v>
                </c:pt>
                <c:pt idx="430">
                  <c:v>44215</c:v>
                </c:pt>
                <c:pt idx="431">
                  <c:v>44216</c:v>
                </c:pt>
                <c:pt idx="432">
                  <c:v>44217</c:v>
                </c:pt>
                <c:pt idx="433">
                  <c:v>44218</c:v>
                </c:pt>
                <c:pt idx="434">
                  <c:v>44221</c:v>
                </c:pt>
                <c:pt idx="435">
                  <c:v>44222</c:v>
                </c:pt>
                <c:pt idx="436">
                  <c:v>44223</c:v>
                </c:pt>
                <c:pt idx="437">
                  <c:v>44224</c:v>
                </c:pt>
                <c:pt idx="438">
                  <c:v>44225</c:v>
                </c:pt>
                <c:pt idx="439">
                  <c:v>44228</c:v>
                </c:pt>
                <c:pt idx="440">
                  <c:v>44229</c:v>
                </c:pt>
                <c:pt idx="441">
                  <c:v>44230</c:v>
                </c:pt>
                <c:pt idx="442">
                  <c:v>44231</c:v>
                </c:pt>
                <c:pt idx="443">
                  <c:v>44232</c:v>
                </c:pt>
                <c:pt idx="444">
                  <c:v>44235</c:v>
                </c:pt>
                <c:pt idx="445">
                  <c:v>44236</c:v>
                </c:pt>
                <c:pt idx="446">
                  <c:v>44237</c:v>
                </c:pt>
                <c:pt idx="447">
                  <c:v>44238</c:v>
                </c:pt>
                <c:pt idx="448">
                  <c:v>44239</c:v>
                </c:pt>
                <c:pt idx="449">
                  <c:v>44243</c:v>
                </c:pt>
                <c:pt idx="450">
                  <c:v>44244</c:v>
                </c:pt>
                <c:pt idx="451">
                  <c:v>44245</c:v>
                </c:pt>
                <c:pt idx="452">
                  <c:v>44246</c:v>
                </c:pt>
                <c:pt idx="453">
                  <c:v>44249</c:v>
                </c:pt>
                <c:pt idx="454">
                  <c:v>44250</c:v>
                </c:pt>
                <c:pt idx="455">
                  <c:v>44251</c:v>
                </c:pt>
                <c:pt idx="456">
                  <c:v>44252</c:v>
                </c:pt>
                <c:pt idx="457">
                  <c:v>44253</c:v>
                </c:pt>
                <c:pt idx="458">
                  <c:v>44256</c:v>
                </c:pt>
                <c:pt idx="459">
                  <c:v>44257</c:v>
                </c:pt>
                <c:pt idx="460">
                  <c:v>44258</c:v>
                </c:pt>
                <c:pt idx="461">
                  <c:v>44259</c:v>
                </c:pt>
                <c:pt idx="462">
                  <c:v>44260</c:v>
                </c:pt>
                <c:pt idx="463">
                  <c:v>44263</c:v>
                </c:pt>
                <c:pt idx="464">
                  <c:v>44264</c:v>
                </c:pt>
                <c:pt idx="465">
                  <c:v>44265</c:v>
                </c:pt>
                <c:pt idx="466">
                  <c:v>44266</c:v>
                </c:pt>
                <c:pt idx="467">
                  <c:v>44267</c:v>
                </c:pt>
                <c:pt idx="468">
                  <c:v>44270</c:v>
                </c:pt>
                <c:pt idx="469">
                  <c:v>44271</c:v>
                </c:pt>
                <c:pt idx="470">
                  <c:v>44272</c:v>
                </c:pt>
                <c:pt idx="471">
                  <c:v>44273</c:v>
                </c:pt>
                <c:pt idx="472">
                  <c:v>44274</c:v>
                </c:pt>
                <c:pt idx="473">
                  <c:v>44277</c:v>
                </c:pt>
                <c:pt idx="474">
                  <c:v>44278</c:v>
                </c:pt>
                <c:pt idx="475">
                  <c:v>44279</c:v>
                </c:pt>
                <c:pt idx="476">
                  <c:v>44280</c:v>
                </c:pt>
                <c:pt idx="477">
                  <c:v>44281</c:v>
                </c:pt>
                <c:pt idx="478">
                  <c:v>44284</c:v>
                </c:pt>
                <c:pt idx="479">
                  <c:v>44285</c:v>
                </c:pt>
                <c:pt idx="480">
                  <c:v>44286</c:v>
                </c:pt>
                <c:pt idx="481">
                  <c:v>44287</c:v>
                </c:pt>
                <c:pt idx="482">
                  <c:v>44291</c:v>
                </c:pt>
                <c:pt idx="483">
                  <c:v>44292</c:v>
                </c:pt>
                <c:pt idx="484">
                  <c:v>44293</c:v>
                </c:pt>
                <c:pt idx="485">
                  <c:v>44294</c:v>
                </c:pt>
                <c:pt idx="486">
                  <c:v>44295</c:v>
                </c:pt>
                <c:pt idx="487">
                  <c:v>44298</c:v>
                </c:pt>
                <c:pt idx="488">
                  <c:v>44299</c:v>
                </c:pt>
                <c:pt idx="489">
                  <c:v>44300</c:v>
                </c:pt>
                <c:pt idx="490">
                  <c:v>44301</c:v>
                </c:pt>
                <c:pt idx="491">
                  <c:v>44302</c:v>
                </c:pt>
                <c:pt idx="492">
                  <c:v>44305</c:v>
                </c:pt>
                <c:pt idx="493">
                  <c:v>44306</c:v>
                </c:pt>
                <c:pt idx="494">
                  <c:v>44307</c:v>
                </c:pt>
                <c:pt idx="495">
                  <c:v>44308</c:v>
                </c:pt>
                <c:pt idx="496">
                  <c:v>44309</c:v>
                </c:pt>
                <c:pt idx="497">
                  <c:v>44312</c:v>
                </c:pt>
                <c:pt idx="498">
                  <c:v>44313</c:v>
                </c:pt>
                <c:pt idx="499">
                  <c:v>44314</c:v>
                </c:pt>
                <c:pt idx="500">
                  <c:v>44315</c:v>
                </c:pt>
                <c:pt idx="501">
                  <c:v>44316</c:v>
                </c:pt>
                <c:pt idx="502">
                  <c:v>44319</c:v>
                </c:pt>
                <c:pt idx="503">
                  <c:v>44320</c:v>
                </c:pt>
                <c:pt idx="504">
                  <c:v>44321</c:v>
                </c:pt>
                <c:pt idx="505">
                  <c:v>44322</c:v>
                </c:pt>
                <c:pt idx="506">
                  <c:v>44323</c:v>
                </c:pt>
                <c:pt idx="507">
                  <c:v>44326</c:v>
                </c:pt>
                <c:pt idx="508">
                  <c:v>44327</c:v>
                </c:pt>
                <c:pt idx="509">
                  <c:v>44328</c:v>
                </c:pt>
                <c:pt idx="510">
                  <c:v>44329</c:v>
                </c:pt>
                <c:pt idx="511">
                  <c:v>44330</c:v>
                </c:pt>
                <c:pt idx="512">
                  <c:v>44333</c:v>
                </c:pt>
                <c:pt idx="513">
                  <c:v>44334</c:v>
                </c:pt>
                <c:pt idx="514">
                  <c:v>44335</c:v>
                </c:pt>
                <c:pt idx="515">
                  <c:v>44336</c:v>
                </c:pt>
                <c:pt idx="516">
                  <c:v>44337</c:v>
                </c:pt>
                <c:pt idx="517">
                  <c:v>44340</c:v>
                </c:pt>
                <c:pt idx="518">
                  <c:v>44341</c:v>
                </c:pt>
                <c:pt idx="519">
                  <c:v>44342</c:v>
                </c:pt>
                <c:pt idx="520">
                  <c:v>44343</c:v>
                </c:pt>
                <c:pt idx="521">
                  <c:v>44344</c:v>
                </c:pt>
                <c:pt idx="522">
                  <c:v>44348</c:v>
                </c:pt>
                <c:pt idx="523">
                  <c:v>44349</c:v>
                </c:pt>
                <c:pt idx="524">
                  <c:v>44350</c:v>
                </c:pt>
                <c:pt idx="525">
                  <c:v>44351</c:v>
                </c:pt>
                <c:pt idx="526">
                  <c:v>44354</c:v>
                </c:pt>
                <c:pt idx="527">
                  <c:v>44355</c:v>
                </c:pt>
                <c:pt idx="528">
                  <c:v>44356</c:v>
                </c:pt>
                <c:pt idx="529">
                  <c:v>44357</c:v>
                </c:pt>
                <c:pt idx="530">
                  <c:v>44358</c:v>
                </c:pt>
                <c:pt idx="531">
                  <c:v>44361</c:v>
                </c:pt>
                <c:pt idx="532">
                  <c:v>44362</c:v>
                </c:pt>
                <c:pt idx="533">
                  <c:v>44363</c:v>
                </c:pt>
                <c:pt idx="534">
                  <c:v>44364</c:v>
                </c:pt>
                <c:pt idx="535">
                  <c:v>44365</c:v>
                </c:pt>
                <c:pt idx="536">
                  <c:v>44368</c:v>
                </c:pt>
                <c:pt idx="537">
                  <c:v>44369</c:v>
                </c:pt>
                <c:pt idx="538">
                  <c:v>44370</c:v>
                </c:pt>
                <c:pt idx="539">
                  <c:v>44371</c:v>
                </c:pt>
                <c:pt idx="540">
                  <c:v>44372</c:v>
                </c:pt>
                <c:pt idx="541">
                  <c:v>44375</c:v>
                </c:pt>
                <c:pt idx="542">
                  <c:v>44376</c:v>
                </c:pt>
                <c:pt idx="543">
                  <c:v>44377</c:v>
                </c:pt>
                <c:pt idx="544">
                  <c:v>44378</c:v>
                </c:pt>
                <c:pt idx="545">
                  <c:v>44379</c:v>
                </c:pt>
                <c:pt idx="546">
                  <c:v>44383</c:v>
                </c:pt>
                <c:pt idx="547">
                  <c:v>44384</c:v>
                </c:pt>
                <c:pt idx="548">
                  <c:v>44385</c:v>
                </c:pt>
                <c:pt idx="549">
                  <c:v>44386</c:v>
                </c:pt>
                <c:pt idx="550">
                  <c:v>44389</c:v>
                </c:pt>
                <c:pt idx="551">
                  <c:v>44390</c:v>
                </c:pt>
                <c:pt idx="552">
                  <c:v>44391</c:v>
                </c:pt>
                <c:pt idx="553">
                  <c:v>44392</c:v>
                </c:pt>
                <c:pt idx="554">
                  <c:v>44393</c:v>
                </c:pt>
                <c:pt idx="555">
                  <c:v>44396</c:v>
                </c:pt>
                <c:pt idx="556">
                  <c:v>44397</c:v>
                </c:pt>
                <c:pt idx="557">
                  <c:v>44398</c:v>
                </c:pt>
                <c:pt idx="558">
                  <c:v>44399</c:v>
                </c:pt>
                <c:pt idx="559">
                  <c:v>44400</c:v>
                </c:pt>
                <c:pt idx="560">
                  <c:v>44403</c:v>
                </c:pt>
                <c:pt idx="561">
                  <c:v>44404</c:v>
                </c:pt>
                <c:pt idx="562">
                  <c:v>44405</c:v>
                </c:pt>
                <c:pt idx="563">
                  <c:v>44406</c:v>
                </c:pt>
                <c:pt idx="564">
                  <c:v>44407</c:v>
                </c:pt>
                <c:pt idx="565">
                  <c:v>44410</c:v>
                </c:pt>
                <c:pt idx="566">
                  <c:v>44411</c:v>
                </c:pt>
                <c:pt idx="567">
                  <c:v>44412</c:v>
                </c:pt>
                <c:pt idx="568">
                  <c:v>44413</c:v>
                </c:pt>
                <c:pt idx="569">
                  <c:v>44414</c:v>
                </c:pt>
                <c:pt idx="570">
                  <c:v>44417</c:v>
                </c:pt>
                <c:pt idx="571">
                  <c:v>44418</c:v>
                </c:pt>
                <c:pt idx="572">
                  <c:v>44419</c:v>
                </c:pt>
                <c:pt idx="573">
                  <c:v>44420</c:v>
                </c:pt>
                <c:pt idx="574">
                  <c:v>44421</c:v>
                </c:pt>
                <c:pt idx="575">
                  <c:v>44424</c:v>
                </c:pt>
                <c:pt idx="576">
                  <c:v>44425</c:v>
                </c:pt>
                <c:pt idx="577">
                  <c:v>44426</c:v>
                </c:pt>
                <c:pt idx="578">
                  <c:v>44427</c:v>
                </c:pt>
                <c:pt idx="579">
                  <c:v>44428</c:v>
                </c:pt>
                <c:pt idx="580">
                  <c:v>44431</c:v>
                </c:pt>
                <c:pt idx="581">
                  <c:v>44432</c:v>
                </c:pt>
                <c:pt idx="582">
                  <c:v>44433</c:v>
                </c:pt>
                <c:pt idx="583">
                  <c:v>44434</c:v>
                </c:pt>
                <c:pt idx="584">
                  <c:v>44435</c:v>
                </c:pt>
                <c:pt idx="585">
                  <c:v>44438</c:v>
                </c:pt>
                <c:pt idx="586">
                  <c:v>44439</c:v>
                </c:pt>
                <c:pt idx="587">
                  <c:v>44440</c:v>
                </c:pt>
                <c:pt idx="588">
                  <c:v>44441</c:v>
                </c:pt>
                <c:pt idx="589">
                  <c:v>44442</c:v>
                </c:pt>
                <c:pt idx="590">
                  <c:v>44446</c:v>
                </c:pt>
                <c:pt idx="591">
                  <c:v>44447</c:v>
                </c:pt>
                <c:pt idx="592">
                  <c:v>44448</c:v>
                </c:pt>
                <c:pt idx="593">
                  <c:v>44449</c:v>
                </c:pt>
                <c:pt idx="594">
                  <c:v>44452</c:v>
                </c:pt>
                <c:pt idx="595">
                  <c:v>44453</c:v>
                </c:pt>
                <c:pt idx="596">
                  <c:v>44454</c:v>
                </c:pt>
                <c:pt idx="597">
                  <c:v>44455</c:v>
                </c:pt>
                <c:pt idx="598">
                  <c:v>44456</c:v>
                </c:pt>
                <c:pt idx="599">
                  <c:v>44459</c:v>
                </c:pt>
                <c:pt idx="600">
                  <c:v>44460</c:v>
                </c:pt>
                <c:pt idx="601">
                  <c:v>44461</c:v>
                </c:pt>
                <c:pt idx="602">
                  <c:v>44462</c:v>
                </c:pt>
                <c:pt idx="603">
                  <c:v>44463</c:v>
                </c:pt>
                <c:pt idx="604">
                  <c:v>44466</c:v>
                </c:pt>
                <c:pt idx="605">
                  <c:v>44467</c:v>
                </c:pt>
                <c:pt idx="606">
                  <c:v>44468</c:v>
                </c:pt>
                <c:pt idx="607">
                  <c:v>44469</c:v>
                </c:pt>
                <c:pt idx="608">
                  <c:v>44470</c:v>
                </c:pt>
                <c:pt idx="609">
                  <c:v>44473</c:v>
                </c:pt>
                <c:pt idx="610">
                  <c:v>44474</c:v>
                </c:pt>
                <c:pt idx="611">
                  <c:v>44475</c:v>
                </c:pt>
                <c:pt idx="612">
                  <c:v>44476</c:v>
                </c:pt>
                <c:pt idx="613">
                  <c:v>44477</c:v>
                </c:pt>
                <c:pt idx="614">
                  <c:v>44480</c:v>
                </c:pt>
                <c:pt idx="615">
                  <c:v>44481</c:v>
                </c:pt>
                <c:pt idx="616">
                  <c:v>44482</c:v>
                </c:pt>
                <c:pt idx="617">
                  <c:v>44483</c:v>
                </c:pt>
                <c:pt idx="618">
                  <c:v>44484</c:v>
                </c:pt>
                <c:pt idx="619">
                  <c:v>44487</c:v>
                </c:pt>
                <c:pt idx="620">
                  <c:v>44488</c:v>
                </c:pt>
                <c:pt idx="621">
                  <c:v>44489</c:v>
                </c:pt>
                <c:pt idx="622">
                  <c:v>44490</c:v>
                </c:pt>
                <c:pt idx="623">
                  <c:v>44491</c:v>
                </c:pt>
                <c:pt idx="624">
                  <c:v>44494</c:v>
                </c:pt>
                <c:pt idx="625">
                  <c:v>44495</c:v>
                </c:pt>
                <c:pt idx="626">
                  <c:v>44496</c:v>
                </c:pt>
                <c:pt idx="627">
                  <c:v>44497</c:v>
                </c:pt>
                <c:pt idx="628">
                  <c:v>44498</c:v>
                </c:pt>
                <c:pt idx="629">
                  <c:v>44501</c:v>
                </c:pt>
                <c:pt idx="630">
                  <c:v>44502</c:v>
                </c:pt>
                <c:pt idx="631">
                  <c:v>44503</c:v>
                </c:pt>
                <c:pt idx="632">
                  <c:v>44504</c:v>
                </c:pt>
                <c:pt idx="633">
                  <c:v>44505</c:v>
                </c:pt>
                <c:pt idx="634">
                  <c:v>44508</c:v>
                </c:pt>
                <c:pt idx="635">
                  <c:v>44509</c:v>
                </c:pt>
                <c:pt idx="636">
                  <c:v>44510</c:v>
                </c:pt>
                <c:pt idx="637">
                  <c:v>44511</c:v>
                </c:pt>
                <c:pt idx="638">
                  <c:v>44512</c:v>
                </c:pt>
                <c:pt idx="639">
                  <c:v>44515</c:v>
                </c:pt>
                <c:pt idx="640">
                  <c:v>44516</c:v>
                </c:pt>
                <c:pt idx="641">
                  <c:v>44517</c:v>
                </c:pt>
                <c:pt idx="642">
                  <c:v>44518</c:v>
                </c:pt>
                <c:pt idx="643">
                  <c:v>44519</c:v>
                </c:pt>
                <c:pt idx="644">
                  <c:v>44522</c:v>
                </c:pt>
                <c:pt idx="645">
                  <c:v>44523</c:v>
                </c:pt>
                <c:pt idx="646">
                  <c:v>44524</c:v>
                </c:pt>
                <c:pt idx="647">
                  <c:v>44526</c:v>
                </c:pt>
                <c:pt idx="648">
                  <c:v>44529</c:v>
                </c:pt>
                <c:pt idx="649">
                  <c:v>44530</c:v>
                </c:pt>
                <c:pt idx="650">
                  <c:v>44531</c:v>
                </c:pt>
                <c:pt idx="651">
                  <c:v>44532</c:v>
                </c:pt>
                <c:pt idx="652">
                  <c:v>44533</c:v>
                </c:pt>
                <c:pt idx="653">
                  <c:v>44536</c:v>
                </c:pt>
                <c:pt idx="654">
                  <c:v>44537</c:v>
                </c:pt>
                <c:pt idx="655">
                  <c:v>44538</c:v>
                </c:pt>
                <c:pt idx="656">
                  <c:v>44539</c:v>
                </c:pt>
                <c:pt idx="657">
                  <c:v>44540</c:v>
                </c:pt>
                <c:pt idx="658">
                  <c:v>44543</c:v>
                </c:pt>
                <c:pt idx="659">
                  <c:v>44544</c:v>
                </c:pt>
                <c:pt idx="660">
                  <c:v>44545</c:v>
                </c:pt>
                <c:pt idx="661">
                  <c:v>44546</c:v>
                </c:pt>
                <c:pt idx="662">
                  <c:v>44547</c:v>
                </c:pt>
                <c:pt idx="663">
                  <c:v>44550</c:v>
                </c:pt>
                <c:pt idx="664">
                  <c:v>44551</c:v>
                </c:pt>
                <c:pt idx="665">
                  <c:v>44552</c:v>
                </c:pt>
                <c:pt idx="666">
                  <c:v>44553</c:v>
                </c:pt>
                <c:pt idx="667">
                  <c:v>44557</c:v>
                </c:pt>
                <c:pt idx="668">
                  <c:v>44558</c:v>
                </c:pt>
                <c:pt idx="669">
                  <c:v>44559</c:v>
                </c:pt>
                <c:pt idx="670">
                  <c:v>44560</c:v>
                </c:pt>
                <c:pt idx="671">
                  <c:v>44561</c:v>
                </c:pt>
                <c:pt idx="672">
                  <c:v>44564</c:v>
                </c:pt>
                <c:pt idx="673">
                  <c:v>44565</c:v>
                </c:pt>
                <c:pt idx="674">
                  <c:v>44566</c:v>
                </c:pt>
                <c:pt idx="675">
                  <c:v>44567</c:v>
                </c:pt>
                <c:pt idx="676">
                  <c:v>44568</c:v>
                </c:pt>
                <c:pt idx="677">
                  <c:v>44571</c:v>
                </c:pt>
                <c:pt idx="678">
                  <c:v>44572</c:v>
                </c:pt>
                <c:pt idx="679">
                  <c:v>44573</c:v>
                </c:pt>
                <c:pt idx="680">
                  <c:v>44574</c:v>
                </c:pt>
                <c:pt idx="681">
                  <c:v>44575</c:v>
                </c:pt>
                <c:pt idx="682">
                  <c:v>44579</c:v>
                </c:pt>
                <c:pt idx="683">
                  <c:v>44580</c:v>
                </c:pt>
                <c:pt idx="684">
                  <c:v>44581</c:v>
                </c:pt>
                <c:pt idx="685">
                  <c:v>44582</c:v>
                </c:pt>
                <c:pt idx="686">
                  <c:v>44585</c:v>
                </c:pt>
                <c:pt idx="687">
                  <c:v>44586</c:v>
                </c:pt>
                <c:pt idx="688">
                  <c:v>44587</c:v>
                </c:pt>
                <c:pt idx="689">
                  <c:v>44588</c:v>
                </c:pt>
                <c:pt idx="690">
                  <c:v>44589</c:v>
                </c:pt>
                <c:pt idx="691">
                  <c:v>44592</c:v>
                </c:pt>
                <c:pt idx="692">
                  <c:v>44593</c:v>
                </c:pt>
                <c:pt idx="693">
                  <c:v>44594</c:v>
                </c:pt>
                <c:pt idx="694">
                  <c:v>44595</c:v>
                </c:pt>
                <c:pt idx="695">
                  <c:v>44596</c:v>
                </c:pt>
                <c:pt idx="696">
                  <c:v>44599</c:v>
                </c:pt>
                <c:pt idx="697">
                  <c:v>44600</c:v>
                </c:pt>
                <c:pt idx="698">
                  <c:v>44601</c:v>
                </c:pt>
                <c:pt idx="699">
                  <c:v>44602</c:v>
                </c:pt>
                <c:pt idx="700">
                  <c:v>44603</c:v>
                </c:pt>
                <c:pt idx="701">
                  <c:v>44606</c:v>
                </c:pt>
                <c:pt idx="702">
                  <c:v>44607</c:v>
                </c:pt>
                <c:pt idx="703">
                  <c:v>44608</c:v>
                </c:pt>
                <c:pt idx="704">
                  <c:v>44609</c:v>
                </c:pt>
                <c:pt idx="705">
                  <c:v>44610</c:v>
                </c:pt>
                <c:pt idx="706">
                  <c:v>44614</c:v>
                </c:pt>
                <c:pt idx="707">
                  <c:v>44615</c:v>
                </c:pt>
                <c:pt idx="708">
                  <c:v>44616</c:v>
                </c:pt>
                <c:pt idx="709">
                  <c:v>44617</c:v>
                </c:pt>
                <c:pt idx="710">
                  <c:v>44620</c:v>
                </c:pt>
                <c:pt idx="711">
                  <c:v>44621</c:v>
                </c:pt>
                <c:pt idx="712">
                  <c:v>44622</c:v>
                </c:pt>
                <c:pt idx="713">
                  <c:v>44623</c:v>
                </c:pt>
                <c:pt idx="714">
                  <c:v>44624</c:v>
                </c:pt>
                <c:pt idx="715">
                  <c:v>44627</c:v>
                </c:pt>
                <c:pt idx="716">
                  <c:v>44628</c:v>
                </c:pt>
                <c:pt idx="717">
                  <c:v>44629</c:v>
                </c:pt>
                <c:pt idx="718">
                  <c:v>44630</c:v>
                </c:pt>
                <c:pt idx="719">
                  <c:v>44631</c:v>
                </c:pt>
                <c:pt idx="720">
                  <c:v>44634</c:v>
                </c:pt>
                <c:pt idx="721">
                  <c:v>44635</c:v>
                </c:pt>
                <c:pt idx="722">
                  <c:v>44636</c:v>
                </c:pt>
                <c:pt idx="723">
                  <c:v>44637</c:v>
                </c:pt>
                <c:pt idx="724">
                  <c:v>44638</c:v>
                </c:pt>
                <c:pt idx="725">
                  <c:v>44641</c:v>
                </c:pt>
                <c:pt idx="726">
                  <c:v>44642</c:v>
                </c:pt>
                <c:pt idx="727">
                  <c:v>44643</c:v>
                </c:pt>
                <c:pt idx="728">
                  <c:v>44644</c:v>
                </c:pt>
                <c:pt idx="729">
                  <c:v>44645</c:v>
                </c:pt>
                <c:pt idx="730">
                  <c:v>44648</c:v>
                </c:pt>
                <c:pt idx="731">
                  <c:v>44649</c:v>
                </c:pt>
                <c:pt idx="732">
                  <c:v>44650</c:v>
                </c:pt>
                <c:pt idx="733">
                  <c:v>44651</c:v>
                </c:pt>
                <c:pt idx="734">
                  <c:v>44652</c:v>
                </c:pt>
                <c:pt idx="735">
                  <c:v>44655</c:v>
                </c:pt>
                <c:pt idx="736">
                  <c:v>44656</c:v>
                </c:pt>
                <c:pt idx="737">
                  <c:v>44657</c:v>
                </c:pt>
                <c:pt idx="738">
                  <c:v>44658</c:v>
                </c:pt>
                <c:pt idx="739">
                  <c:v>44659</c:v>
                </c:pt>
                <c:pt idx="740">
                  <c:v>44662</c:v>
                </c:pt>
                <c:pt idx="741">
                  <c:v>44663</c:v>
                </c:pt>
                <c:pt idx="742">
                  <c:v>44664</c:v>
                </c:pt>
                <c:pt idx="743">
                  <c:v>44665</c:v>
                </c:pt>
                <c:pt idx="744">
                  <c:v>44669</c:v>
                </c:pt>
                <c:pt idx="745">
                  <c:v>44670</c:v>
                </c:pt>
                <c:pt idx="746">
                  <c:v>44671</c:v>
                </c:pt>
                <c:pt idx="747">
                  <c:v>44672</c:v>
                </c:pt>
                <c:pt idx="748">
                  <c:v>44673</c:v>
                </c:pt>
                <c:pt idx="749">
                  <c:v>44676</c:v>
                </c:pt>
                <c:pt idx="750">
                  <c:v>44677</c:v>
                </c:pt>
                <c:pt idx="751">
                  <c:v>44678</c:v>
                </c:pt>
                <c:pt idx="752">
                  <c:v>44679</c:v>
                </c:pt>
                <c:pt idx="753">
                  <c:v>44680</c:v>
                </c:pt>
                <c:pt idx="754">
                  <c:v>44683</c:v>
                </c:pt>
                <c:pt idx="755">
                  <c:v>44684</c:v>
                </c:pt>
                <c:pt idx="756">
                  <c:v>44685</c:v>
                </c:pt>
                <c:pt idx="757">
                  <c:v>44686</c:v>
                </c:pt>
                <c:pt idx="758">
                  <c:v>44687</c:v>
                </c:pt>
                <c:pt idx="759">
                  <c:v>44690</c:v>
                </c:pt>
                <c:pt idx="760">
                  <c:v>44691</c:v>
                </c:pt>
                <c:pt idx="761">
                  <c:v>44692</c:v>
                </c:pt>
                <c:pt idx="762">
                  <c:v>44693</c:v>
                </c:pt>
                <c:pt idx="763">
                  <c:v>44694</c:v>
                </c:pt>
                <c:pt idx="764">
                  <c:v>44697</c:v>
                </c:pt>
                <c:pt idx="765">
                  <c:v>44698</c:v>
                </c:pt>
                <c:pt idx="766">
                  <c:v>44699</c:v>
                </c:pt>
                <c:pt idx="767">
                  <c:v>44700</c:v>
                </c:pt>
                <c:pt idx="768">
                  <c:v>44701</c:v>
                </c:pt>
                <c:pt idx="769">
                  <c:v>44704</c:v>
                </c:pt>
                <c:pt idx="770">
                  <c:v>44705</c:v>
                </c:pt>
                <c:pt idx="771">
                  <c:v>44706</c:v>
                </c:pt>
                <c:pt idx="772">
                  <c:v>44707</c:v>
                </c:pt>
                <c:pt idx="773">
                  <c:v>44708</c:v>
                </c:pt>
                <c:pt idx="774">
                  <c:v>44712</c:v>
                </c:pt>
                <c:pt idx="775">
                  <c:v>44713</c:v>
                </c:pt>
                <c:pt idx="776">
                  <c:v>44714</c:v>
                </c:pt>
                <c:pt idx="777">
                  <c:v>44715</c:v>
                </c:pt>
                <c:pt idx="778">
                  <c:v>44718</c:v>
                </c:pt>
                <c:pt idx="779">
                  <c:v>44719</c:v>
                </c:pt>
                <c:pt idx="780">
                  <c:v>44720</c:v>
                </c:pt>
                <c:pt idx="781">
                  <c:v>44721</c:v>
                </c:pt>
                <c:pt idx="782">
                  <c:v>44722</c:v>
                </c:pt>
                <c:pt idx="783">
                  <c:v>44725</c:v>
                </c:pt>
                <c:pt idx="784">
                  <c:v>44726</c:v>
                </c:pt>
                <c:pt idx="785">
                  <c:v>44727</c:v>
                </c:pt>
                <c:pt idx="786">
                  <c:v>44728</c:v>
                </c:pt>
                <c:pt idx="787">
                  <c:v>44729</c:v>
                </c:pt>
                <c:pt idx="788">
                  <c:v>44733</c:v>
                </c:pt>
                <c:pt idx="789">
                  <c:v>44734</c:v>
                </c:pt>
                <c:pt idx="790">
                  <c:v>44735</c:v>
                </c:pt>
                <c:pt idx="791">
                  <c:v>44736</c:v>
                </c:pt>
                <c:pt idx="792">
                  <c:v>44739</c:v>
                </c:pt>
                <c:pt idx="793">
                  <c:v>44740</c:v>
                </c:pt>
                <c:pt idx="794">
                  <c:v>44741</c:v>
                </c:pt>
                <c:pt idx="795">
                  <c:v>44742</c:v>
                </c:pt>
                <c:pt idx="796">
                  <c:v>44743</c:v>
                </c:pt>
                <c:pt idx="797">
                  <c:v>44747</c:v>
                </c:pt>
                <c:pt idx="798">
                  <c:v>44748</c:v>
                </c:pt>
                <c:pt idx="799">
                  <c:v>44749</c:v>
                </c:pt>
                <c:pt idx="800">
                  <c:v>44750</c:v>
                </c:pt>
                <c:pt idx="801">
                  <c:v>44753</c:v>
                </c:pt>
                <c:pt idx="802">
                  <c:v>44754</c:v>
                </c:pt>
                <c:pt idx="803">
                  <c:v>44755</c:v>
                </c:pt>
                <c:pt idx="804">
                  <c:v>44756</c:v>
                </c:pt>
                <c:pt idx="805">
                  <c:v>44757</c:v>
                </c:pt>
                <c:pt idx="806">
                  <c:v>44760</c:v>
                </c:pt>
                <c:pt idx="807">
                  <c:v>44761</c:v>
                </c:pt>
                <c:pt idx="808">
                  <c:v>44762</c:v>
                </c:pt>
                <c:pt idx="809">
                  <c:v>44763</c:v>
                </c:pt>
                <c:pt idx="810">
                  <c:v>44764</c:v>
                </c:pt>
                <c:pt idx="811">
                  <c:v>44767</c:v>
                </c:pt>
                <c:pt idx="812">
                  <c:v>44768</c:v>
                </c:pt>
                <c:pt idx="813">
                  <c:v>44769</c:v>
                </c:pt>
                <c:pt idx="814">
                  <c:v>44770</c:v>
                </c:pt>
                <c:pt idx="815">
                  <c:v>44771</c:v>
                </c:pt>
                <c:pt idx="816">
                  <c:v>44774</c:v>
                </c:pt>
                <c:pt idx="817">
                  <c:v>44775</c:v>
                </c:pt>
                <c:pt idx="818">
                  <c:v>44776</c:v>
                </c:pt>
                <c:pt idx="819">
                  <c:v>44777</c:v>
                </c:pt>
                <c:pt idx="820">
                  <c:v>44778</c:v>
                </c:pt>
                <c:pt idx="821">
                  <c:v>44781</c:v>
                </c:pt>
                <c:pt idx="822">
                  <c:v>44782</c:v>
                </c:pt>
                <c:pt idx="823">
                  <c:v>44783</c:v>
                </c:pt>
                <c:pt idx="824">
                  <c:v>44784</c:v>
                </c:pt>
                <c:pt idx="825">
                  <c:v>44785</c:v>
                </c:pt>
                <c:pt idx="826">
                  <c:v>44788</c:v>
                </c:pt>
                <c:pt idx="827">
                  <c:v>44789</c:v>
                </c:pt>
                <c:pt idx="828">
                  <c:v>44790</c:v>
                </c:pt>
                <c:pt idx="829">
                  <c:v>44791</c:v>
                </c:pt>
                <c:pt idx="830">
                  <c:v>44792</c:v>
                </c:pt>
                <c:pt idx="831">
                  <c:v>44795</c:v>
                </c:pt>
                <c:pt idx="832">
                  <c:v>44796</c:v>
                </c:pt>
                <c:pt idx="833">
                  <c:v>44797</c:v>
                </c:pt>
                <c:pt idx="834">
                  <c:v>44798</c:v>
                </c:pt>
                <c:pt idx="835">
                  <c:v>44799</c:v>
                </c:pt>
                <c:pt idx="836">
                  <c:v>44802</c:v>
                </c:pt>
                <c:pt idx="837">
                  <c:v>44803</c:v>
                </c:pt>
                <c:pt idx="838">
                  <c:v>44804</c:v>
                </c:pt>
                <c:pt idx="839">
                  <c:v>44805</c:v>
                </c:pt>
                <c:pt idx="840">
                  <c:v>44806</c:v>
                </c:pt>
                <c:pt idx="841">
                  <c:v>44810</c:v>
                </c:pt>
                <c:pt idx="842">
                  <c:v>44811</c:v>
                </c:pt>
                <c:pt idx="843">
                  <c:v>44812</c:v>
                </c:pt>
                <c:pt idx="844">
                  <c:v>44813</c:v>
                </c:pt>
                <c:pt idx="845">
                  <c:v>44816</c:v>
                </c:pt>
                <c:pt idx="846">
                  <c:v>44817</c:v>
                </c:pt>
                <c:pt idx="847">
                  <c:v>44818</c:v>
                </c:pt>
                <c:pt idx="848">
                  <c:v>44819</c:v>
                </c:pt>
                <c:pt idx="849">
                  <c:v>44820</c:v>
                </c:pt>
                <c:pt idx="850">
                  <c:v>44823</c:v>
                </c:pt>
                <c:pt idx="851">
                  <c:v>44824</c:v>
                </c:pt>
                <c:pt idx="852">
                  <c:v>44825</c:v>
                </c:pt>
                <c:pt idx="853">
                  <c:v>44826</c:v>
                </c:pt>
                <c:pt idx="854">
                  <c:v>44827</c:v>
                </c:pt>
                <c:pt idx="855">
                  <c:v>44830</c:v>
                </c:pt>
                <c:pt idx="856">
                  <c:v>44831</c:v>
                </c:pt>
                <c:pt idx="857">
                  <c:v>44832</c:v>
                </c:pt>
                <c:pt idx="858">
                  <c:v>44833</c:v>
                </c:pt>
                <c:pt idx="859">
                  <c:v>44834</c:v>
                </c:pt>
                <c:pt idx="860">
                  <c:v>44837</c:v>
                </c:pt>
                <c:pt idx="861">
                  <c:v>44838</c:v>
                </c:pt>
                <c:pt idx="862">
                  <c:v>44839</c:v>
                </c:pt>
                <c:pt idx="863">
                  <c:v>44840</c:v>
                </c:pt>
                <c:pt idx="864">
                  <c:v>44841</c:v>
                </c:pt>
                <c:pt idx="865">
                  <c:v>44844</c:v>
                </c:pt>
                <c:pt idx="866">
                  <c:v>44845</c:v>
                </c:pt>
                <c:pt idx="867">
                  <c:v>44846</c:v>
                </c:pt>
                <c:pt idx="868">
                  <c:v>44847</c:v>
                </c:pt>
                <c:pt idx="869">
                  <c:v>44848</c:v>
                </c:pt>
                <c:pt idx="870">
                  <c:v>44851</c:v>
                </c:pt>
                <c:pt idx="871">
                  <c:v>44852</c:v>
                </c:pt>
                <c:pt idx="872">
                  <c:v>44853</c:v>
                </c:pt>
                <c:pt idx="873">
                  <c:v>44854</c:v>
                </c:pt>
                <c:pt idx="874">
                  <c:v>44855</c:v>
                </c:pt>
                <c:pt idx="875">
                  <c:v>44858</c:v>
                </c:pt>
                <c:pt idx="876">
                  <c:v>44859</c:v>
                </c:pt>
                <c:pt idx="877">
                  <c:v>44860</c:v>
                </c:pt>
                <c:pt idx="878">
                  <c:v>44861</c:v>
                </c:pt>
                <c:pt idx="879">
                  <c:v>44862</c:v>
                </c:pt>
                <c:pt idx="880">
                  <c:v>44865</c:v>
                </c:pt>
                <c:pt idx="881">
                  <c:v>44866</c:v>
                </c:pt>
                <c:pt idx="882">
                  <c:v>44867</c:v>
                </c:pt>
                <c:pt idx="883">
                  <c:v>44868</c:v>
                </c:pt>
                <c:pt idx="884">
                  <c:v>44869</c:v>
                </c:pt>
                <c:pt idx="885">
                  <c:v>44872</c:v>
                </c:pt>
                <c:pt idx="886">
                  <c:v>44873</c:v>
                </c:pt>
                <c:pt idx="887">
                  <c:v>44874</c:v>
                </c:pt>
                <c:pt idx="888">
                  <c:v>44875</c:v>
                </c:pt>
                <c:pt idx="889">
                  <c:v>44876</c:v>
                </c:pt>
                <c:pt idx="890">
                  <c:v>44879</c:v>
                </c:pt>
                <c:pt idx="891">
                  <c:v>44880</c:v>
                </c:pt>
                <c:pt idx="892">
                  <c:v>44881</c:v>
                </c:pt>
                <c:pt idx="893">
                  <c:v>44882</c:v>
                </c:pt>
                <c:pt idx="894">
                  <c:v>44883</c:v>
                </c:pt>
                <c:pt idx="895">
                  <c:v>44886</c:v>
                </c:pt>
                <c:pt idx="896">
                  <c:v>44887</c:v>
                </c:pt>
                <c:pt idx="897">
                  <c:v>44888</c:v>
                </c:pt>
                <c:pt idx="898">
                  <c:v>44890</c:v>
                </c:pt>
                <c:pt idx="899">
                  <c:v>44893</c:v>
                </c:pt>
                <c:pt idx="900">
                  <c:v>44894</c:v>
                </c:pt>
                <c:pt idx="901">
                  <c:v>44895</c:v>
                </c:pt>
                <c:pt idx="902">
                  <c:v>44896</c:v>
                </c:pt>
                <c:pt idx="903">
                  <c:v>44897</c:v>
                </c:pt>
                <c:pt idx="904">
                  <c:v>44900</c:v>
                </c:pt>
                <c:pt idx="905">
                  <c:v>44901</c:v>
                </c:pt>
                <c:pt idx="906">
                  <c:v>44902</c:v>
                </c:pt>
                <c:pt idx="907">
                  <c:v>44903</c:v>
                </c:pt>
                <c:pt idx="908">
                  <c:v>44904</c:v>
                </c:pt>
                <c:pt idx="909">
                  <c:v>44907</c:v>
                </c:pt>
                <c:pt idx="910">
                  <c:v>44908</c:v>
                </c:pt>
                <c:pt idx="911">
                  <c:v>44909</c:v>
                </c:pt>
                <c:pt idx="912">
                  <c:v>44910</c:v>
                </c:pt>
                <c:pt idx="913">
                  <c:v>44911</c:v>
                </c:pt>
                <c:pt idx="914">
                  <c:v>44914</c:v>
                </c:pt>
                <c:pt idx="915">
                  <c:v>44915</c:v>
                </c:pt>
                <c:pt idx="916">
                  <c:v>44916</c:v>
                </c:pt>
                <c:pt idx="917">
                  <c:v>44917</c:v>
                </c:pt>
                <c:pt idx="918">
                  <c:v>44918</c:v>
                </c:pt>
                <c:pt idx="919">
                  <c:v>44922</c:v>
                </c:pt>
                <c:pt idx="920">
                  <c:v>44923</c:v>
                </c:pt>
                <c:pt idx="921">
                  <c:v>44924</c:v>
                </c:pt>
                <c:pt idx="922">
                  <c:v>44925</c:v>
                </c:pt>
                <c:pt idx="923">
                  <c:v>44929</c:v>
                </c:pt>
                <c:pt idx="924">
                  <c:v>44930</c:v>
                </c:pt>
                <c:pt idx="925">
                  <c:v>44931</c:v>
                </c:pt>
                <c:pt idx="926">
                  <c:v>44932</c:v>
                </c:pt>
                <c:pt idx="927">
                  <c:v>44935</c:v>
                </c:pt>
                <c:pt idx="928">
                  <c:v>44936</c:v>
                </c:pt>
                <c:pt idx="929">
                  <c:v>44937</c:v>
                </c:pt>
                <c:pt idx="930">
                  <c:v>44938</c:v>
                </c:pt>
                <c:pt idx="931">
                  <c:v>44939</c:v>
                </c:pt>
                <c:pt idx="932">
                  <c:v>44943</c:v>
                </c:pt>
                <c:pt idx="933">
                  <c:v>44944</c:v>
                </c:pt>
                <c:pt idx="934">
                  <c:v>44945</c:v>
                </c:pt>
                <c:pt idx="935">
                  <c:v>44946</c:v>
                </c:pt>
                <c:pt idx="936">
                  <c:v>44949</c:v>
                </c:pt>
                <c:pt idx="937">
                  <c:v>44950</c:v>
                </c:pt>
                <c:pt idx="938">
                  <c:v>44951</c:v>
                </c:pt>
                <c:pt idx="939">
                  <c:v>44952</c:v>
                </c:pt>
                <c:pt idx="940">
                  <c:v>44953</c:v>
                </c:pt>
                <c:pt idx="941">
                  <c:v>44956</c:v>
                </c:pt>
                <c:pt idx="942">
                  <c:v>44957</c:v>
                </c:pt>
                <c:pt idx="943">
                  <c:v>44958</c:v>
                </c:pt>
                <c:pt idx="944">
                  <c:v>44959</c:v>
                </c:pt>
                <c:pt idx="945">
                  <c:v>44960</c:v>
                </c:pt>
                <c:pt idx="946">
                  <c:v>44963</c:v>
                </c:pt>
                <c:pt idx="947">
                  <c:v>44964</c:v>
                </c:pt>
                <c:pt idx="948">
                  <c:v>44965</c:v>
                </c:pt>
                <c:pt idx="949">
                  <c:v>44966</c:v>
                </c:pt>
                <c:pt idx="950">
                  <c:v>44967</c:v>
                </c:pt>
                <c:pt idx="951">
                  <c:v>44970</c:v>
                </c:pt>
                <c:pt idx="952">
                  <c:v>44971</c:v>
                </c:pt>
                <c:pt idx="953">
                  <c:v>44972</c:v>
                </c:pt>
                <c:pt idx="954">
                  <c:v>44973</c:v>
                </c:pt>
                <c:pt idx="955">
                  <c:v>44974</c:v>
                </c:pt>
                <c:pt idx="956">
                  <c:v>44978</c:v>
                </c:pt>
                <c:pt idx="957">
                  <c:v>44979</c:v>
                </c:pt>
                <c:pt idx="958">
                  <c:v>44980</c:v>
                </c:pt>
                <c:pt idx="959">
                  <c:v>44981</c:v>
                </c:pt>
                <c:pt idx="960">
                  <c:v>44984</c:v>
                </c:pt>
                <c:pt idx="961">
                  <c:v>44985</c:v>
                </c:pt>
                <c:pt idx="962">
                  <c:v>44986</c:v>
                </c:pt>
                <c:pt idx="963">
                  <c:v>44987</c:v>
                </c:pt>
                <c:pt idx="964">
                  <c:v>44988</c:v>
                </c:pt>
                <c:pt idx="965">
                  <c:v>44991</c:v>
                </c:pt>
                <c:pt idx="966">
                  <c:v>44992</c:v>
                </c:pt>
                <c:pt idx="967">
                  <c:v>44993</c:v>
                </c:pt>
                <c:pt idx="968">
                  <c:v>44994</c:v>
                </c:pt>
                <c:pt idx="969">
                  <c:v>44995</c:v>
                </c:pt>
                <c:pt idx="970">
                  <c:v>44998</c:v>
                </c:pt>
                <c:pt idx="971">
                  <c:v>44999</c:v>
                </c:pt>
                <c:pt idx="972">
                  <c:v>45000</c:v>
                </c:pt>
                <c:pt idx="973">
                  <c:v>45001</c:v>
                </c:pt>
                <c:pt idx="974">
                  <c:v>45002</c:v>
                </c:pt>
                <c:pt idx="975">
                  <c:v>45005</c:v>
                </c:pt>
                <c:pt idx="976">
                  <c:v>45006</c:v>
                </c:pt>
                <c:pt idx="977">
                  <c:v>45007</c:v>
                </c:pt>
                <c:pt idx="978">
                  <c:v>45008</c:v>
                </c:pt>
                <c:pt idx="979">
                  <c:v>45009</c:v>
                </c:pt>
                <c:pt idx="980">
                  <c:v>45012</c:v>
                </c:pt>
                <c:pt idx="981">
                  <c:v>45013</c:v>
                </c:pt>
                <c:pt idx="982">
                  <c:v>45014</c:v>
                </c:pt>
                <c:pt idx="983">
                  <c:v>45015</c:v>
                </c:pt>
                <c:pt idx="984">
                  <c:v>45016</c:v>
                </c:pt>
                <c:pt idx="985">
                  <c:v>45019</c:v>
                </c:pt>
                <c:pt idx="986">
                  <c:v>45020</c:v>
                </c:pt>
                <c:pt idx="987">
                  <c:v>45021</c:v>
                </c:pt>
                <c:pt idx="988">
                  <c:v>45022</c:v>
                </c:pt>
                <c:pt idx="989">
                  <c:v>45026</c:v>
                </c:pt>
                <c:pt idx="990">
                  <c:v>45027</c:v>
                </c:pt>
                <c:pt idx="991">
                  <c:v>45028</c:v>
                </c:pt>
                <c:pt idx="992">
                  <c:v>45029</c:v>
                </c:pt>
                <c:pt idx="993">
                  <c:v>45030</c:v>
                </c:pt>
                <c:pt idx="994">
                  <c:v>45033</c:v>
                </c:pt>
                <c:pt idx="995">
                  <c:v>45034</c:v>
                </c:pt>
                <c:pt idx="996">
                  <c:v>45035</c:v>
                </c:pt>
                <c:pt idx="997">
                  <c:v>45036</c:v>
                </c:pt>
                <c:pt idx="998">
                  <c:v>45037</c:v>
                </c:pt>
                <c:pt idx="999">
                  <c:v>45040</c:v>
                </c:pt>
                <c:pt idx="1000">
                  <c:v>45041</c:v>
                </c:pt>
                <c:pt idx="1001">
                  <c:v>45042</c:v>
                </c:pt>
                <c:pt idx="1002">
                  <c:v>45043</c:v>
                </c:pt>
                <c:pt idx="1003">
                  <c:v>45044</c:v>
                </c:pt>
                <c:pt idx="1004">
                  <c:v>45047</c:v>
                </c:pt>
                <c:pt idx="1005">
                  <c:v>45048</c:v>
                </c:pt>
                <c:pt idx="1006">
                  <c:v>45049</c:v>
                </c:pt>
                <c:pt idx="1007">
                  <c:v>45050</c:v>
                </c:pt>
                <c:pt idx="1008">
                  <c:v>45051</c:v>
                </c:pt>
                <c:pt idx="1009">
                  <c:v>45054</c:v>
                </c:pt>
                <c:pt idx="1010">
                  <c:v>45055</c:v>
                </c:pt>
                <c:pt idx="1011">
                  <c:v>45056</c:v>
                </c:pt>
                <c:pt idx="1012">
                  <c:v>45057</c:v>
                </c:pt>
                <c:pt idx="1013">
                  <c:v>45058</c:v>
                </c:pt>
                <c:pt idx="1014">
                  <c:v>45061</c:v>
                </c:pt>
                <c:pt idx="1015">
                  <c:v>45062</c:v>
                </c:pt>
                <c:pt idx="1016">
                  <c:v>45063</c:v>
                </c:pt>
                <c:pt idx="1017">
                  <c:v>45064</c:v>
                </c:pt>
                <c:pt idx="1018">
                  <c:v>45065</c:v>
                </c:pt>
                <c:pt idx="1019">
                  <c:v>45068</c:v>
                </c:pt>
                <c:pt idx="1020">
                  <c:v>45069</c:v>
                </c:pt>
                <c:pt idx="1021">
                  <c:v>45070</c:v>
                </c:pt>
                <c:pt idx="1022">
                  <c:v>45071</c:v>
                </c:pt>
                <c:pt idx="1023">
                  <c:v>45072</c:v>
                </c:pt>
                <c:pt idx="1024">
                  <c:v>45076</c:v>
                </c:pt>
                <c:pt idx="1025">
                  <c:v>45077</c:v>
                </c:pt>
                <c:pt idx="1026">
                  <c:v>45078</c:v>
                </c:pt>
                <c:pt idx="1027">
                  <c:v>45079</c:v>
                </c:pt>
                <c:pt idx="1028">
                  <c:v>45082</c:v>
                </c:pt>
                <c:pt idx="1029">
                  <c:v>45083</c:v>
                </c:pt>
                <c:pt idx="1030">
                  <c:v>45084</c:v>
                </c:pt>
                <c:pt idx="1031">
                  <c:v>45085</c:v>
                </c:pt>
                <c:pt idx="1032">
                  <c:v>45086</c:v>
                </c:pt>
                <c:pt idx="1033">
                  <c:v>45089</c:v>
                </c:pt>
                <c:pt idx="1034">
                  <c:v>45090</c:v>
                </c:pt>
                <c:pt idx="1035">
                  <c:v>45091</c:v>
                </c:pt>
                <c:pt idx="1036">
                  <c:v>45092</c:v>
                </c:pt>
                <c:pt idx="1037">
                  <c:v>45093</c:v>
                </c:pt>
                <c:pt idx="1038">
                  <c:v>45097</c:v>
                </c:pt>
                <c:pt idx="1039">
                  <c:v>45098</c:v>
                </c:pt>
                <c:pt idx="1040">
                  <c:v>45099</c:v>
                </c:pt>
                <c:pt idx="1041">
                  <c:v>45100</c:v>
                </c:pt>
                <c:pt idx="1042">
                  <c:v>45103</c:v>
                </c:pt>
                <c:pt idx="1043">
                  <c:v>45104</c:v>
                </c:pt>
                <c:pt idx="1044">
                  <c:v>45105</c:v>
                </c:pt>
                <c:pt idx="1045">
                  <c:v>45106</c:v>
                </c:pt>
                <c:pt idx="1046">
                  <c:v>45107</c:v>
                </c:pt>
                <c:pt idx="1047">
                  <c:v>45110</c:v>
                </c:pt>
                <c:pt idx="1048">
                  <c:v>45112</c:v>
                </c:pt>
                <c:pt idx="1049">
                  <c:v>45113</c:v>
                </c:pt>
                <c:pt idx="1050">
                  <c:v>45114</c:v>
                </c:pt>
                <c:pt idx="1051">
                  <c:v>45117</c:v>
                </c:pt>
                <c:pt idx="1052">
                  <c:v>45118</c:v>
                </c:pt>
                <c:pt idx="1053">
                  <c:v>45119</c:v>
                </c:pt>
                <c:pt idx="1054">
                  <c:v>45120</c:v>
                </c:pt>
                <c:pt idx="1055">
                  <c:v>45121</c:v>
                </c:pt>
                <c:pt idx="1056">
                  <c:v>45124</c:v>
                </c:pt>
                <c:pt idx="1057">
                  <c:v>45125</c:v>
                </c:pt>
                <c:pt idx="1058">
                  <c:v>45126</c:v>
                </c:pt>
                <c:pt idx="1059">
                  <c:v>45127</c:v>
                </c:pt>
                <c:pt idx="1060">
                  <c:v>45128</c:v>
                </c:pt>
                <c:pt idx="1061">
                  <c:v>45131</c:v>
                </c:pt>
                <c:pt idx="1062">
                  <c:v>45132</c:v>
                </c:pt>
                <c:pt idx="1063">
                  <c:v>45133</c:v>
                </c:pt>
                <c:pt idx="1064">
                  <c:v>45134</c:v>
                </c:pt>
                <c:pt idx="1065">
                  <c:v>45135</c:v>
                </c:pt>
                <c:pt idx="1066">
                  <c:v>45138</c:v>
                </c:pt>
                <c:pt idx="1067">
                  <c:v>45139</c:v>
                </c:pt>
                <c:pt idx="1068">
                  <c:v>45140</c:v>
                </c:pt>
                <c:pt idx="1069">
                  <c:v>45141</c:v>
                </c:pt>
                <c:pt idx="1070">
                  <c:v>45142</c:v>
                </c:pt>
                <c:pt idx="1071">
                  <c:v>45145</c:v>
                </c:pt>
                <c:pt idx="1072">
                  <c:v>45146</c:v>
                </c:pt>
                <c:pt idx="1073">
                  <c:v>45147</c:v>
                </c:pt>
                <c:pt idx="1074">
                  <c:v>45148</c:v>
                </c:pt>
                <c:pt idx="1075">
                  <c:v>45149</c:v>
                </c:pt>
                <c:pt idx="1076">
                  <c:v>45152</c:v>
                </c:pt>
                <c:pt idx="1077">
                  <c:v>45153</c:v>
                </c:pt>
                <c:pt idx="1078">
                  <c:v>45154</c:v>
                </c:pt>
                <c:pt idx="1079">
                  <c:v>45155</c:v>
                </c:pt>
                <c:pt idx="1080">
                  <c:v>45156</c:v>
                </c:pt>
                <c:pt idx="1081">
                  <c:v>45159</c:v>
                </c:pt>
                <c:pt idx="1082">
                  <c:v>45160</c:v>
                </c:pt>
                <c:pt idx="1083">
                  <c:v>45161</c:v>
                </c:pt>
                <c:pt idx="1084">
                  <c:v>45162</c:v>
                </c:pt>
                <c:pt idx="1085">
                  <c:v>45163</c:v>
                </c:pt>
                <c:pt idx="1086">
                  <c:v>45166</c:v>
                </c:pt>
                <c:pt idx="1087">
                  <c:v>45167</c:v>
                </c:pt>
                <c:pt idx="1088">
                  <c:v>45168</c:v>
                </c:pt>
                <c:pt idx="1089">
                  <c:v>45169</c:v>
                </c:pt>
                <c:pt idx="1090">
                  <c:v>45170</c:v>
                </c:pt>
                <c:pt idx="1091">
                  <c:v>45174</c:v>
                </c:pt>
                <c:pt idx="1092">
                  <c:v>45175</c:v>
                </c:pt>
                <c:pt idx="1093">
                  <c:v>45176</c:v>
                </c:pt>
                <c:pt idx="1094">
                  <c:v>45177</c:v>
                </c:pt>
                <c:pt idx="1095">
                  <c:v>45180</c:v>
                </c:pt>
                <c:pt idx="1096">
                  <c:v>45181</c:v>
                </c:pt>
                <c:pt idx="1097">
                  <c:v>45182</c:v>
                </c:pt>
                <c:pt idx="1098">
                  <c:v>45183</c:v>
                </c:pt>
                <c:pt idx="1099">
                  <c:v>45184</c:v>
                </c:pt>
                <c:pt idx="1100">
                  <c:v>45187</c:v>
                </c:pt>
                <c:pt idx="1101">
                  <c:v>45188</c:v>
                </c:pt>
                <c:pt idx="1102">
                  <c:v>45189</c:v>
                </c:pt>
                <c:pt idx="1103">
                  <c:v>45190</c:v>
                </c:pt>
                <c:pt idx="1104">
                  <c:v>45191</c:v>
                </c:pt>
                <c:pt idx="1105">
                  <c:v>45194</c:v>
                </c:pt>
                <c:pt idx="1106">
                  <c:v>45195</c:v>
                </c:pt>
                <c:pt idx="1107">
                  <c:v>45196</c:v>
                </c:pt>
                <c:pt idx="1108">
                  <c:v>45197</c:v>
                </c:pt>
                <c:pt idx="1109">
                  <c:v>45198</c:v>
                </c:pt>
                <c:pt idx="1110">
                  <c:v>45201</c:v>
                </c:pt>
                <c:pt idx="1111">
                  <c:v>45202</c:v>
                </c:pt>
                <c:pt idx="1112">
                  <c:v>45203</c:v>
                </c:pt>
                <c:pt idx="1113">
                  <c:v>45204</c:v>
                </c:pt>
                <c:pt idx="1114">
                  <c:v>45205</c:v>
                </c:pt>
                <c:pt idx="1115">
                  <c:v>45208</c:v>
                </c:pt>
                <c:pt idx="1116">
                  <c:v>45209</c:v>
                </c:pt>
                <c:pt idx="1117">
                  <c:v>45210</c:v>
                </c:pt>
                <c:pt idx="1118">
                  <c:v>45211</c:v>
                </c:pt>
                <c:pt idx="1119">
                  <c:v>45212</c:v>
                </c:pt>
                <c:pt idx="1120">
                  <c:v>45215</c:v>
                </c:pt>
                <c:pt idx="1121">
                  <c:v>45216</c:v>
                </c:pt>
                <c:pt idx="1122">
                  <c:v>45217</c:v>
                </c:pt>
                <c:pt idx="1123">
                  <c:v>45218</c:v>
                </c:pt>
                <c:pt idx="1124">
                  <c:v>45219</c:v>
                </c:pt>
                <c:pt idx="1125">
                  <c:v>45222</c:v>
                </c:pt>
                <c:pt idx="1126">
                  <c:v>45223</c:v>
                </c:pt>
                <c:pt idx="1127">
                  <c:v>45224</c:v>
                </c:pt>
                <c:pt idx="1128">
                  <c:v>45225</c:v>
                </c:pt>
                <c:pt idx="1129">
                  <c:v>45226</c:v>
                </c:pt>
                <c:pt idx="1130">
                  <c:v>45229</c:v>
                </c:pt>
                <c:pt idx="1131">
                  <c:v>45230</c:v>
                </c:pt>
                <c:pt idx="1132">
                  <c:v>45231</c:v>
                </c:pt>
                <c:pt idx="1133">
                  <c:v>45232</c:v>
                </c:pt>
                <c:pt idx="1134">
                  <c:v>45233</c:v>
                </c:pt>
                <c:pt idx="1135">
                  <c:v>45236</c:v>
                </c:pt>
                <c:pt idx="1136">
                  <c:v>45237</c:v>
                </c:pt>
                <c:pt idx="1137">
                  <c:v>45238</c:v>
                </c:pt>
                <c:pt idx="1138">
                  <c:v>45239</c:v>
                </c:pt>
                <c:pt idx="1139">
                  <c:v>45240</c:v>
                </c:pt>
                <c:pt idx="1140">
                  <c:v>45243</c:v>
                </c:pt>
                <c:pt idx="1141">
                  <c:v>45244</c:v>
                </c:pt>
                <c:pt idx="1142">
                  <c:v>45245</c:v>
                </c:pt>
                <c:pt idx="1143">
                  <c:v>45246</c:v>
                </c:pt>
                <c:pt idx="1144">
                  <c:v>45247</c:v>
                </c:pt>
                <c:pt idx="1145">
                  <c:v>45250</c:v>
                </c:pt>
                <c:pt idx="1146">
                  <c:v>45251</c:v>
                </c:pt>
                <c:pt idx="1147">
                  <c:v>45252</c:v>
                </c:pt>
                <c:pt idx="1148">
                  <c:v>45254</c:v>
                </c:pt>
                <c:pt idx="1149">
                  <c:v>45257</c:v>
                </c:pt>
                <c:pt idx="1150">
                  <c:v>45258</c:v>
                </c:pt>
                <c:pt idx="1151">
                  <c:v>45259</c:v>
                </c:pt>
                <c:pt idx="1152">
                  <c:v>45260</c:v>
                </c:pt>
                <c:pt idx="1153">
                  <c:v>45261</c:v>
                </c:pt>
                <c:pt idx="1154">
                  <c:v>45264</c:v>
                </c:pt>
                <c:pt idx="1155">
                  <c:v>45265</c:v>
                </c:pt>
                <c:pt idx="1156">
                  <c:v>45266</c:v>
                </c:pt>
                <c:pt idx="1157">
                  <c:v>45267</c:v>
                </c:pt>
                <c:pt idx="1158">
                  <c:v>45268</c:v>
                </c:pt>
                <c:pt idx="1159">
                  <c:v>45271</c:v>
                </c:pt>
                <c:pt idx="1160">
                  <c:v>45272</c:v>
                </c:pt>
                <c:pt idx="1161">
                  <c:v>45273</c:v>
                </c:pt>
                <c:pt idx="1162">
                  <c:v>45274</c:v>
                </c:pt>
                <c:pt idx="1163">
                  <c:v>45275</c:v>
                </c:pt>
                <c:pt idx="1164">
                  <c:v>45278</c:v>
                </c:pt>
                <c:pt idx="1165">
                  <c:v>45279</c:v>
                </c:pt>
                <c:pt idx="1166">
                  <c:v>45280</c:v>
                </c:pt>
                <c:pt idx="1167">
                  <c:v>45281</c:v>
                </c:pt>
                <c:pt idx="1168">
                  <c:v>45282</c:v>
                </c:pt>
                <c:pt idx="1169">
                  <c:v>45286</c:v>
                </c:pt>
                <c:pt idx="1170">
                  <c:v>45287</c:v>
                </c:pt>
                <c:pt idx="1171">
                  <c:v>45288</c:v>
                </c:pt>
                <c:pt idx="1172">
                  <c:v>45289</c:v>
                </c:pt>
                <c:pt idx="1173">
                  <c:v>45293</c:v>
                </c:pt>
                <c:pt idx="1174">
                  <c:v>45294</c:v>
                </c:pt>
                <c:pt idx="1175">
                  <c:v>45295</c:v>
                </c:pt>
                <c:pt idx="1176">
                  <c:v>45296</c:v>
                </c:pt>
                <c:pt idx="1177">
                  <c:v>45299</c:v>
                </c:pt>
                <c:pt idx="1178">
                  <c:v>45300</c:v>
                </c:pt>
                <c:pt idx="1179">
                  <c:v>45301</c:v>
                </c:pt>
                <c:pt idx="1180">
                  <c:v>45302</c:v>
                </c:pt>
                <c:pt idx="1181">
                  <c:v>45303</c:v>
                </c:pt>
                <c:pt idx="1182">
                  <c:v>45307</c:v>
                </c:pt>
                <c:pt idx="1183">
                  <c:v>45308</c:v>
                </c:pt>
                <c:pt idx="1184">
                  <c:v>45309</c:v>
                </c:pt>
                <c:pt idx="1185">
                  <c:v>45310</c:v>
                </c:pt>
                <c:pt idx="1186">
                  <c:v>45313</c:v>
                </c:pt>
                <c:pt idx="1187">
                  <c:v>45314</c:v>
                </c:pt>
                <c:pt idx="1188">
                  <c:v>45315</c:v>
                </c:pt>
                <c:pt idx="1189">
                  <c:v>45316</c:v>
                </c:pt>
                <c:pt idx="1190">
                  <c:v>45317</c:v>
                </c:pt>
                <c:pt idx="1191">
                  <c:v>45320</c:v>
                </c:pt>
                <c:pt idx="1192">
                  <c:v>45321</c:v>
                </c:pt>
                <c:pt idx="1193">
                  <c:v>45322</c:v>
                </c:pt>
                <c:pt idx="1194">
                  <c:v>45323</c:v>
                </c:pt>
                <c:pt idx="1195">
                  <c:v>45324</c:v>
                </c:pt>
                <c:pt idx="1196">
                  <c:v>45327</c:v>
                </c:pt>
                <c:pt idx="1197">
                  <c:v>45328</c:v>
                </c:pt>
                <c:pt idx="1198">
                  <c:v>45329</c:v>
                </c:pt>
                <c:pt idx="1199">
                  <c:v>45330</c:v>
                </c:pt>
                <c:pt idx="1200">
                  <c:v>45331</c:v>
                </c:pt>
                <c:pt idx="1201">
                  <c:v>45334</c:v>
                </c:pt>
                <c:pt idx="1202">
                  <c:v>45335</c:v>
                </c:pt>
                <c:pt idx="1203">
                  <c:v>45336</c:v>
                </c:pt>
                <c:pt idx="1204">
                  <c:v>45337</c:v>
                </c:pt>
                <c:pt idx="1205">
                  <c:v>45338</c:v>
                </c:pt>
                <c:pt idx="1206">
                  <c:v>45342</c:v>
                </c:pt>
                <c:pt idx="1207">
                  <c:v>45343</c:v>
                </c:pt>
                <c:pt idx="1208">
                  <c:v>45344</c:v>
                </c:pt>
                <c:pt idx="1209">
                  <c:v>45345</c:v>
                </c:pt>
                <c:pt idx="1210">
                  <c:v>45348</c:v>
                </c:pt>
                <c:pt idx="1211">
                  <c:v>45349</c:v>
                </c:pt>
                <c:pt idx="1212">
                  <c:v>45350</c:v>
                </c:pt>
                <c:pt idx="1213">
                  <c:v>45351</c:v>
                </c:pt>
                <c:pt idx="1214">
                  <c:v>45352</c:v>
                </c:pt>
                <c:pt idx="1215">
                  <c:v>45355</c:v>
                </c:pt>
                <c:pt idx="1216">
                  <c:v>45356</c:v>
                </c:pt>
                <c:pt idx="1217">
                  <c:v>45357</c:v>
                </c:pt>
                <c:pt idx="1218">
                  <c:v>45358</c:v>
                </c:pt>
                <c:pt idx="1219">
                  <c:v>45359</c:v>
                </c:pt>
                <c:pt idx="1220">
                  <c:v>45362</c:v>
                </c:pt>
                <c:pt idx="1221">
                  <c:v>45363</c:v>
                </c:pt>
                <c:pt idx="1222">
                  <c:v>45364</c:v>
                </c:pt>
                <c:pt idx="1223">
                  <c:v>45365</c:v>
                </c:pt>
                <c:pt idx="1224">
                  <c:v>45366</c:v>
                </c:pt>
                <c:pt idx="1225">
                  <c:v>45369</c:v>
                </c:pt>
                <c:pt idx="1226">
                  <c:v>45370</c:v>
                </c:pt>
                <c:pt idx="1227">
                  <c:v>45371</c:v>
                </c:pt>
                <c:pt idx="1228">
                  <c:v>45372</c:v>
                </c:pt>
                <c:pt idx="1229">
                  <c:v>45373</c:v>
                </c:pt>
                <c:pt idx="1230">
                  <c:v>45376</c:v>
                </c:pt>
                <c:pt idx="1231">
                  <c:v>45377</c:v>
                </c:pt>
                <c:pt idx="1232">
                  <c:v>45378</c:v>
                </c:pt>
                <c:pt idx="1233">
                  <c:v>45379</c:v>
                </c:pt>
                <c:pt idx="1234">
                  <c:v>45383</c:v>
                </c:pt>
                <c:pt idx="1235">
                  <c:v>45384</c:v>
                </c:pt>
                <c:pt idx="1236">
                  <c:v>45385</c:v>
                </c:pt>
                <c:pt idx="1237">
                  <c:v>45386</c:v>
                </c:pt>
                <c:pt idx="1238">
                  <c:v>45387</c:v>
                </c:pt>
                <c:pt idx="1239">
                  <c:v>45390</c:v>
                </c:pt>
                <c:pt idx="1240">
                  <c:v>45391</c:v>
                </c:pt>
                <c:pt idx="1241">
                  <c:v>45392</c:v>
                </c:pt>
                <c:pt idx="1242">
                  <c:v>45393</c:v>
                </c:pt>
                <c:pt idx="1243">
                  <c:v>45394</c:v>
                </c:pt>
                <c:pt idx="1244">
                  <c:v>45397</c:v>
                </c:pt>
                <c:pt idx="1245">
                  <c:v>45398</c:v>
                </c:pt>
                <c:pt idx="1246">
                  <c:v>45399</c:v>
                </c:pt>
                <c:pt idx="1247">
                  <c:v>45400</c:v>
                </c:pt>
                <c:pt idx="1248">
                  <c:v>45401</c:v>
                </c:pt>
                <c:pt idx="1249">
                  <c:v>45404</c:v>
                </c:pt>
                <c:pt idx="1250">
                  <c:v>45405</c:v>
                </c:pt>
                <c:pt idx="1251">
                  <c:v>45406</c:v>
                </c:pt>
                <c:pt idx="1252">
                  <c:v>45407</c:v>
                </c:pt>
                <c:pt idx="1253">
                  <c:v>45408</c:v>
                </c:pt>
                <c:pt idx="1254">
                  <c:v>45411</c:v>
                </c:pt>
                <c:pt idx="1255">
                  <c:v>45412</c:v>
                </c:pt>
                <c:pt idx="1256">
                  <c:v>45413</c:v>
                </c:pt>
                <c:pt idx="1257">
                  <c:v>45414</c:v>
                </c:pt>
                <c:pt idx="1258">
                  <c:v>45415</c:v>
                </c:pt>
              </c:numCache>
            </c:numRef>
          </c:cat>
          <c:val>
            <c:numRef>
              <c:f>Data!$F$2:$F$1260</c:f>
              <c:numCache>
                <c:formatCode>General</c:formatCode>
                <c:ptCount val="1259"/>
                <c:pt idx="0">
                  <c:v>51.491833</c:v>
                </c:pt>
                <c:pt idx="1">
                  <c:v>51.649363999999998</c:v>
                </c:pt>
                <c:pt idx="2">
                  <c:v>51.375751000000001</c:v>
                </c:pt>
                <c:pt idx="3">
                  <c:v>51.524997999999997</c:v>
                </c:pt>
                <c:pt idx="4">
                  <c:v>51.491833</c:v>
                </c:pt>
                <c:pt idx="5">
                  <c:v>51.591335000000001</c:v>
                </c:pt>
                <c:pt idx="6">
                  <c:v>51.607914000000001</c:v>
                </c:pt>
                <c:pt idx="7">
                  <c:v>51.864947999999998</c:v>
                </c:pt>
                <c:pt idx="8">
                  <c:v>51.715691</c:v>
                </c:pt>
                <c:pt idx="9">
                  <c:v>51.840088000000002</c:v>
                </c:pt>
                <c:pt idx="10">
                  <c:v>51.740569999999998</c:v>
                </c:pt>
                <c:pt idx="11">
                  <c:v>51.732281</c:v>
                </c:pt>
                <c:pt idx="12">
                  <c:v>51.848373000000002</c:v>
                </c:pt>
                <c:pt idx="13">
                  <c:v>52.204922000000003</c:v>
                </c:pt>
                <c:pt idx="14">
                  <c:v>52.279552000000002</c:v>
                </c:pt>
                <c:pt idx="15">
                  <c:v>52.461975000000002</c:v>
                </c:pt>
                <c:pt idx="16">
                  <c:v>52.586348999999998</c:v>
                </c:pt>
                <c:pt idx="17">
                  <c:v>52.959476000000002</c:v>
                </c:pt>
                <c:pt idx="18">
                  <c:v>53.324309999999997</c:v>
                </c:pt>
                <c:pt idx="19">
                  <c:v>53.568871000000001</c:v>
                </c:pt>
                <c:pt idx="20">
                  <c:v>53.269421000000001</c:v>
                </c:pt>
                <c:pt idx="21">
                  <c:v>53.127997999999998</c:v>
                </c:pt>
                <c:pt idx="22">
                  <c:v>53.310993000000003</c:v>
                </c:pt>
                <c:pt idx="23">
                  <c:v>53.735222</c:v>
                </c:pt>
                <c:pt idx="24">
                  <c:v>53.377547999999997</c:v>
                </c:pt>
                <c:pt idx="25">
                  <c:v>53.402495999999999</c:v>
                </c:pt>
                <c:pt idx="26">
                  <c:v>53.460728000000003</c:v>
                </c:pt>
                <c:pt idx="27">
                  <c:v>53.585503000000003</c:v>
                </c:pt>
                <c:pt idx="28">
                  <c:v>53.685307000000002</c:v>
                </c:pt>
                <c:pt idx="29">
                  <c:v>53.760173999999999</c:v>
                </c:pt>
                <c:pt idx="30">
                  <c:v>54.101238000000002</c:v>
                </c:pt>
                <c:pt idx="31">
                  <c:v>54.408996999999999</c:v>
                </c:pt>
                <c:pt idx="32">
                  <c:v>54.766655</c:v>
                </c:pt>
                <c:pt idx="33">
                  <c:v>54.350760999999999</c:v>
                </c:pt>
                <c:pt idx="34">
                  <c:v>54.591971999999998</c:v>
                </c:pt>
                <c:pt idx="35">
                  <c:v>54.608646</c:v>
                </c:pt>
                <c:pt idx="36">
                  <c:v>54.408996999999999</c:v>
                </c:pt>
                <c:pt idx="37">
                  <c:v>54.774985999999998</c:v>
                </c:pt>
                <c:pt idx="38">
                  <c:v>54.874797999999998</c:v>
                </c:pt>
                <c:pt idx="39">
                  <c:v>54.869793000000001</c:v>
                </c:pt>
                <c:pt idx="40">
                  <c:v>55.211872</c:v>
                </c:pt>
                <c:pt idx="41">
                  <c:v>55.537239</c:v>
                </c:pt>
                <c:pt idx="42">
                  <c:v>54.919868000000001</c:v>
                </c:pt>
                <c:pt idx="43">
                  <c:v>54.969906000000002</c:v>
                </c:pt>
                <c:pt idx="44">
                  <c:v>54.903191</c:v>
                </c:pt>
                <c:pt idx="45">
                  <c:v>54.686267999999998</c:v>
                </c:pt>
                <c:pt idx="46">
                  <c:v>54.152335999999998</c:v>
                </c:pt>
                <c:pt idx="47">
                  <c:v>54.277481000000002</c:v>
                </c:pt>
                <c:pt idx="48">
                  <c:v>54.435977999999999</c:v>
                </c:pt>
                <c:pt idx="49">
                  <c:v>54.344203999999998</c:v>
                </c:pt>
                <c:pt idx="50">
                  <c:v>54.811400999999996</c:v>
                </c:pt>
                <c:pt idx="51">
                  <c:v>54.828097999999997</c:v>
                </c:pt>
                <c:pt idx="52">
                  <c:v>54.794724000000002</c:v>
                </c:pt>
                <c:pt idx="53">
                  <c:v>54.928187999999999</c:v>
                </c:pt>
                <c:pt idx="54">
                  <c:v>54.844794999999998</c:v>
                </c:pt>
                <c:pt idx="55">
                  <c:v>54.994937999999998</c:v>
                </c:pt>
                <c:pt idx="56">
                  <c:v>54.861472999999997</c:v>
                </c:pt>
                <c:pt idx="57">
                  <c:v>54.969906000000002</c:v>
                </c:pt>
                <c:pt idx="58">
                  <c:v>55.028309</c:v>
                </c:pt>
                <c:pt idx="59">
                  <c:v>55.053348999999997</c:v>
                </c:pt>
                <c:pt idx="60">
                  <c:v>55.303623000000002</c:v>
                </c:pt>
                <c:pt idx="61">
                  <c:v>56.037444999999998</c:v>
                </c:pt>
                <c:pt idx="62">
                  <c:v>56.271748000000002</c:v>
                </c:pt>
                <c:pt idx="63">
                  <c:v>56.757069000000001</c:v>
                </c:pt>
                <c:pt idx="64">
                  <c:v>57.183807000000002</c:v>
                </c:pt>
                <c:pt idx="65">
                  <c:v>57.234000999999999</c:v>
                </c:pt>
                <c:pt idx="66">
                  <c:v>57.434826000000001</c:v>
                </c:pt>
                <c:pt idx="67">
                  <c:v>57.250759000000002</c:v>
                </c:pt>
                <c:pt idx="68">
                  <c:v>57.978721999999998</c:v>
                </c:pt>
                <c:pt idx="69">
                  <c:v>57.878342000000004</c:v>
                </c:pt>
                <c:pt idx="70">
                  <c:v>58.572823</c:v>
                </c:pt>
                <c:pt idx="71">
                  <c:v>59.066502</c:v>
                </c:pt>
                <c:pt idx="72">
                  <c:v>58.890765999999999</c:v>
                </c:pt>
                <c:pt idx="73">
                  <c:v>58.271594999999998</c:v>
                </c:pt>
                <c:pt idx="74">
                  <c:v>58.631397</c:v>
                </c:pt>
                <c:pt idx="75">
                  <c:v>58.681595000000002</c:v>
                </c:pt>
                <c:pt idx="76">
                  <c:v>58.321789000000003</c:v>
                </c:pt>
                <c:pt idx="77">
                  <c:v>58.915897000000001</c:v>
                </c:pt>
                <c:pt idx="78">
                  <c:v>58.832191000000002</c:v>
                </c:pt>
                <c:pt idx="79">
                  <c:v>59.376099000000004</c:v>
                </c:pt>
                <c:pt idx="80">
                  <c:v>59.518337000000002</c:v>
                </c:pt>
                <c:pt idx="81">
                  <c:v>59.334282000000002</c:v>
                </c:pt>
                <c:pt idx="82">
                  <c:v>59.23386</c:v>
                </c:pt>
                <c:pt idx="83">
                  <c:v>59.239727000000002</c:v>
                </c:pt>
                <c:pt idx="84">
                  <c:v>59.407566000000003</c:v>
                </c:pt>
                <c:pt idx="85">
                  <c:v>58.610439</c:v>
                </c:pt>
                <c:pt idx="86">
                  <c:v>58.954453000000001</c:v>
                </c:pt>
                <c:pt idx="87">
                  <c:v>58.148918000000002</c:v>
                </c:pt>
                <c:pt idx="88">
                  <c:v>57.309821999999997</c:v>
                </c:pt>
                <c:pt idx="89">
                  <c:v>57.326594999999998</c:v>
                </c:pt>
                <c:pt idx="90">
                  <c:v>57.108448000000003</c:v>
                </c:pt>
                <c:pt idx="91">
                  <c:v>56.177059</c:v>
                </c:pt>
                <c:pt idx="92">
                  <c:v>56.579830000000001</c:v>
                </c:pt>
                <c:pt idx="93">
                  <c:v>56.898677999999997</c:v>
                </c:pt>
                <c:pt idx="94">
                  <c:v>57.083278999999997</c:v>
                </c:pt>
                <c:pt idx="95">
                  <c:v>57.326594999999998</c:v>
                </c:pt>
                <c:pt idx="96">
                  <c:v>57.855235999999998</c:v>
                </c:pt>
                <c:pt idx="97">
                  <c:v>57.947552000000002</c:v>
                </c:pt>
                <c:pt idx="98">
                  <c:v>58.375464999999998</c:v>
                </c:pt>
                <c:pt idx="99">
                  <c:v>57.695805</c:v>
                </c:pt>
                <c:pt idx="100">
                  <c:v>57.897198000000003</c:v>
                </c:pt>
                <c:pt idx="101">
                  <c:v>57.981116999999998</c:v>
                </c:pt>
                <c:pt idx="102">
                  <c:v>58.199286999999998</c:v>
                </c:pt>
                <c:pt idx="103">
                  <c:v>58.242203000000003</c:v>
                </c:pt>
                <c:pt idx="104">
                  <c:v>58.275848000000003</c:v>
                </c:pt>
                <c:pt idx="105">
                  <c:v>58.713383</c:v>
                </c:pt>
                <c:pt idx="106">
                  <c:v>59.117229000000002</c:v>
                </c:pt>
                <c:pt idx="107">
                  <c:v>58.688133000000001</c:v>
                </c:pt>
                <c:pt idx="108">
                  <c:v>58.704945000000002</c:v>
                </c:pt>
                <c:pt idx="109">
                  <c:v>58.494582999999999</c:v>
                </c:pt>
                <c:pt idx="110">
                  <c:v>57.880383000000002</c:v>
                </c:pt>
                <c:pt idx="111">
                  <c:v>57.526961999999997</c:v>
                </c:pt>
                <c:pt idx="112">
                  <c:v>57.905624000000003</c:v>
                </c:pt>
                <c:pt idx="113">
                  <c:v>57.501731999999997</c:v>
                </c:pt>
                <c:pt idx="114">
                  <c:v>57.560637999999997</c:v>
                </c:pt>
                <c:pt idx="115">
                  <c:v>57.476475000000001</c:v>
                </c:pt>
                <c:pt idx="116">
                  <c:v>57.594284000000002</c:v>
                </c:pt>
                <c:pt idx="117">
                  <c:v>57.249313000000001</c:v>
                </c:pt>
                <c:pt idx="118">
                  <c:v>57.459674999999997</c:v>
                </c:pt>
                <c:pt idx="119">
                  <c:v>57.585872999999999</c:v>
                </c:pt>
                <c:pt idx="120">
                  <c:v>57.602699000000001</c:v>
                </c:pt>
                <c:pt idx="121">
                  <c:v>57.459674999999997</c:v>
                </c:pt>
                <c:pt idx="122">
                  <c:v>57.106273999999999</c:v>
                </c:pt>
                <c:pt idx="123">
                  <c:v>57.022132999999997</c:v>
                </c:pt>
                <c:pt idx="124">
                  <c:v>57.526961999999997</c:v>
                </c:pt>
                <c:pt idx="125">
                  <c:v>58.107551999999998</c:v>
                </c:pt>
                <c:pt idx="126">
                  <c:v>58.171680000000002</c:v>
                </c:pt>
                <c:pt idx="127">
                  <c:v>57.581001000000001</c:v>
                </c:pt>
                <c:pt idx="128">
                  <c:v>57.049422999999997</c:v>
                </c:pt>
                <c:pt idx="129">
                  <c:v>57.412253999999997</c:v>
                </c:pt>
                <c:pt idx="130">
                  <c:v>56.669730999999999</c:v>
                </c:pt>
                <c:pt idx="131">
                  <c:v>56.526268000000002</c:v>
                </c:pt>
                <c:pt idx="132">
                  <c:v>56.492516000000002</c:v>
                </c:pt>
                <c:pt idx="133">
                  <c:v>56.669730999999999</c:v>
                </c:pt>
                <c:pt idx="134">
                  <c:v>56.914417</c:v>
                </c:pt>
                <c:pt idx="135">
                  <c:v>57.370068000000003</c:v>
                </c:pt>
                <c:pt idx="136">
                  <c:v>57.386958999999997</c:v>
                </c:pt>
                <c:pt idx="137">
                  <c:v>57.462887000000002</c:v>
                </c:pt>
                <c:pt idx="138">
                  <c:v>57.758212999999998</c:v>
                </c:pt>
                <c:pt idx="139">
                  <c:v>58.112625000000001</c:v>
                </c:pt>
                <c:pt idx="140">
                  <c:v>57.893219000000002</c:v>
                </c:pt>
                <c:pt idx="141">
                  <c:v>58.053566000000004</c:v>
                </c:pt>
                <c:pt idx="142">
                  <c:v>58.264519</c:v>
                </c:pt>
                <c:pt idx="143">
                  <c:v>58.551383999999999</c:v>
                </c:pt>
                <c:pt idx="144">
                  <c:v>58.475451999999997</c:v>
                </c:pt>
                <c:pt idx="145">
                  <c:v>58.332000999999998</c:v>
                </c:pt>
                <c:pt idx="146">
                  <c:v>57.753200999999997</c:v>
                </c:pt>
                <c:pt idx="147">
                  <c:v>58.557082999999999</c:v>
                </c:pt>
                <c:pt idx="148">
                  <c:v>58.277847000000001</c:v>
                </c:pt>
                <c:pt idx="149">
                  <c:v>58.184764999999999</c:v>
                </c:pt>
                <c:pt idx="150">
                  <c:v>57.956291</c:v>
                </c:pt>
                <c:pt idx="151">
                  <c:v>58.057845999999998</c:v>
                </c:pt>
                <c:pt idx="152">
                  <c:v>58.117043000000002</c:v>
                </c:pt>
                <c:pt idx="153">
                  <c:v>58.472468999999997</c:v>
                </c:pt>
                <c:pt idx="154">
                  <c:v>57.871676999999998</c:v>
                </c:pt>
                <c:pt idx="155">
                  <c:v>58.438617999999998</c:v>
                </c:pt>
                <c:pt idx="156">
                  <c:v>58.150894000000001</c:v>
                </c:pt>
                <c:pt idx="157">
                  <c:v>58.134006999999997</c:v>
                </c:pt>
                <c:pt idx="158">
                  <c:v>57.913986000000001</c:v>
                </c:pt>
                <c:pt idx="159">
                  <c:v>57.979317000000002</c:v>
                </c:pt>
                <c:pt idx="160">
                  <c:v>57.996288</c:v>
                </c:pt>
                <c:pt idx="161">
                  <c:v>57.919922</c:v>
                </c:pt>
                <c:pt idx="162">
                  <c:v>58.021725000000004</c:v>
                </c:pt>
                <c:pt idx="163">
                  <c:v>58.174472999999999</c:v>
                </c:pt>
                <c:pt idx="164">
                  <c:v>58.327205999999997</c:v>
                </c:pt>
                <c:pt idx="165">
                  <c:v>58.242351999999997</c:v>
                </c:pt>
                <c:pt idx="166">
                  <c:v>57.784171999999998</c:v>
                </c:pt>
                <c:pt idx="167">
                  <c:v>58.199928</c:v>
                </c:pt>
                <c:pt idx="168">
                  <c:v>58.641173999999999</c:v>
                </c:pt>
                <c:pt idx="169">
                  <c:v>58.352679999999999</c:v>
                </c:pt>
                <c:pt idx="170">
                  <c:v>58.225394999999999</c:v>
                </c:pt>
                <c:pt idx="171">
                  <c:v>58.030242999999999</c:v>
                </c:pt>
                <c:pt idx="172">
                  <c:v>58.284759999999999</c:v>
                </c:pt>
                <c:pt idx="173">
                  <c:v>58.632679000000003</c:v>
                </c:pt>
                <c:pt idx="174">
                  <c:v>58.446002999999997</c:v>
                </c:pt>
                <c:pt idx="175">
                  <c:v>58.590248000000003</c:v>
                </c:pt>
                <c:pt idx="176">
                  <c:v>58.946632000000001</c:v>
                </c:pt>
                <c:pt idx="177">
                  <c:v>58.938147999999998</c:v>
                </c:pt>
                <c:pt idx="178">
                  <c:v>58.802371999999998</c:v>
                </c:pt>
                <c:pt idx="179">
                  <c:v>59.158755999999997</c:v>
                </c:pt>
                <c:pt idx="180">
                  <c:v>59.277554000000002</c:v>
                </c:pt>
                <c:pt idx="181">
                  <c:v>59.566040000000001</c:v>
                </c:pt>
                <c:pt idx="182">
                  <c:v>59.727276000000003</c:v>
                </c:pt>
                <c:pt idx="183">
                  <c:v>60.227867000000003</c:v>
                </c:pt>
                <c:pt idx="184">
                  <c:v>60.058188999999999</c:v>
                </c:pt>
                <c:pt idx="185">
                  <c:v>60.414551000000003</c:v>
                </c:pt>
                <c:pt idx="186">
                  <c:v>60.473965</c:v>
                </c:pt>
                <c:pt idx="187">
                  <c:v>60.770935000000001</c:v>
                </c:pt>
                <c:pt idx="188">
                  <c:v>60.724995</c:v>
                </c:pt>
                <c:pt idx="189">
                  <c:v>60.265555999999997</c:v>
                </c:pt>
                <c:pt idx="190">
                  <c:v>60.001781000000001</c:v>
                </c:pt>
                <c:pt idx="191">
                  <c:v>60.146445999999997</c:v>
                </c:pt>
                <c:pt idx="192">
                  <c:v>60.597369999999998</c:v>
                </c:pt>
                <c:pt idx="193">
                  <c:v>60.784573000000002</c:v>
                </c:pt>
                <c:pt idx="194">
                  <c:v>60.614390999999998</c:v>
                </c:pt>
                <c:pt idx="195">
                  <c:v>60.461224000000001</c:v>
                </c:pt>
                <c:pt idx="196">
                  <c:v>60.503754000000001</c:v>
                </c:pt>
                <c:pt idx="197">
                  <c:v>60.810080999999997</c:v>
                </c:pt>
                <c:pt idx="198">
                  <c:v>61.099373</c:v>
                </c:pt>
                <c:pt idx="199">
                  <c:v>61.022799999999997</c:v>
                </c:pt>
                <c:pt idx="200">
                  <c:v>61.337600999999999</c:v>
                </c:pt>
                <c:pt idx="201">
                  <c:v>61.729008</c:v>
                </c:pt>
                <c:pt idx="202">
                  <c:v>62.043807999999999</c:v>
                </c:pt>
                <c:pt idx="203">
                  <c:v>62.196959999999997</c:v>
                </c:pt>
                <c:pt idx="204">
                  <c:v>61.839599999999997</c:v>
                </c:pt>
                <c:pt idx="205">
                  <c:v>61.788547999999999</c:v>
                </c:pt>
                <c:pt idx="206">
                  <c:v>62.809586000000003</c:v>
                </c:pt>
                <c:pt idx="207">
                  <c:v>62.504147000000003</c:v>
                </c:pt>
                <c:pt idx="208">
                  <c:v>63.323132000000001</c:v>
                </c:pt>
                <c:pt idx="209">
                  <c:v>63.271946</c:v>
                </c:pt>
                <c:pt idx="210">
                  <c:v>63.860526999999998</c:v>
                </c:pt>
                <c:pt idx="211">
                  <c:v>65.651970000000006</c:v>
                </c:pt>
                <c:pt idx="212">
                  <c:v>65.285163999999995</c:v>
                </c:pt>
                <c:pt idx="213">
                  <c:v>62.853935</c:v>
                </c:pt>
                <c:pt idx="214">
                  <c:v>61.045437</c:v>
                </c:pt>
                <c:pt idx="215">
                  <c:v>58.008513999999998</c:v>
                </c:pt>
                <c:pt idx="216">
                  <c:v>59.364887000000003</c:v>
                </c:pt>
                <c:pt idx="217">
                  <c:v>60.294735000000003</c:v>
                </c:pt>
                <c:pt idx="218">
                  <c:v>57.053074000000002</c:v>
                </c:pt>
                <c:pt idx="219">
                  <c:v>53.342243000000003</c:v>
                </c:pt>
                <c:pt idx="220">
                  <c:v>52.770676000000002</c:v>
                </c:pt>
                <c:pt idx="221">
                  <c:v>54.468296000000002</c:v>
                </c:pt>
                <c:pt idx="222">
                  <c:v>57.829376000000003</c:v>
                </c:pt>
                <c:pt idx="223">
                  <c:v>58.417988000000001</c:v>
                </c:pt>
                <c:pt idx="224">
                  <c:v>60.004672999999997</c:v>
                </c:pt>
                <c:pt idx="225">
                  <c:v>60.217956999999998</c:v>
                </c:pt>
                <c:pt idx="226">
                  <c:v>61.002795999999996</c:v>
                </c:pt>
                <c:pt idx="227">
                  <c:v>60.780974999999998</c:v>
                </c:pt>
                <c:pt idx="228">
                  <c:v>60.763934999999996</c:v>
                </c:pt>
                <c:pt idx="229">
                  <c:v>60.000011000000001</c:v>
                </c:pt>
                <c:pt idx="230">
                  <c:v>60.470523999999997</c:v>
                </c:pt>
                <c:pt idx="231">
                  <c:v>60.342213000000001</c:v>
                </c:pt>
                <c:pt idx="232">
                  <c:v>60.992313000000003</c:v>
                </c:pt>
                <c:pt idx="233">
                  <c:v>60.975189</c:v>
                </c:pt>
                <c:pt idx="234">
                  <c:v>61.120635999999998</c:v>
                </c:pt>
                <c:pt idx="235">
                  <c:v>63.079548000000003</c:v>
                </c:pt>
                <c:pt idx="236">
                  <c:v>62.728855000000003</c:v>
                </c:pt>
                <c:pt idx="237">
                  <c:v>62.523567</c:v>
                </c:pt>
                <c:pt idx="238">
                  <c:v>63.259219999999999</c:v>
                </c:pt>
                <c:pt idx="239">
                  <c:v>63.550063999999999</c:v>
                </c:pt>
                <c:pt idx="240">
                  <c:v>63.532955000000001</c:v>
                </c:pt>
                <c:pt idx="241">
                  <c:v>63.233536000000001</c:v>
                </c:pt>
                <c:pt idx="242">
                  <c:v>63.455970999999998</c:v>
                </c:pt>
                <c:pt idx="243">
                  <c:v>63.139446</c:v>
                </c:pt>
                <c:pt idx="244">
                  <c:v>63.473053</c:v>
                </c:pt>
                <c:pt idx="245">
                  <c:v>63.550063999999999</c:v>
                </c:pt>
                <c:pt idx="246">
                  <c:v>62.780182000000003</c:v>
                </c:pt>
                <c:pt idx="247">
                  <c:v>63.113791999999997</c:v>
                </c:pt>
                <c:pt idx="248">
                  <c:v>63.156578000000003</c:v>
                </c:pt>
                <c:pt idx="249">
                  <c:v>62.694633000000003</c:v>
                </c:pt>
                <c:pt idx="250">
                  <c:v>62.836120999999999</c:v>
                </c:pt>
                <c:pt idx="251">
                  <c:v>62.578831000000001</c:v>
                </c:pt>
                <c:pt idx="252">
                  <c:v>62.415900999999998</c:v>
                </c:pt>
                <c:pt idx="253">
                  <c:v>61.215271000000001</c:v>
                </c:pt>
                <c:pt idx="254">
                  <c:v>61.721249</c:v>
                </c:pt>
                <c:pt idx="255">
                  <c:v>61.232433</c:v>
                </c:pt>
                <c:pt idx="256">
                  <c:v>60.735016000000002</c:v>
                </c:pt>
                <c:pt idx="257">
                  <c:v>61.326751999999999</c:v>
                </c:pt>
                <c:pt idx="258">
                  <c:v>61.661242999999999</c:v>
                </c:pt>
                <c:pt idx="259">
                  <c:v>62.364445000000003</c:v>
                </c:pt>
                <c:pt idx="260">
                  <c:v>62.295833999999999</c:v>
                </c:pt>
                <c:pt idx="261">
                  <c:v>62.012839999999997</c:v>
                </c:pt>
                <c:pt idx="262">
                  <c:v>62.081420999999999</c:v>
                </c:pt>
                <c:pt idx="263">
                  <c:v>62.853290999999999</c:v>
                </c:pt>
                <c:pt idx="264">
                  <c:v>62.879013</c:v>
                </c:pt>
                <c:pt idx="265">
                  <c:v>63.179152999999999</c:v>
                </c:pt>
                <c:pt idx="266">
                  <c:v>62.818976999999997</c:v>
                </c:pt>
                <c:pt idx="267">
                  <c:v>62.947628000000002</c:v>
                </c:pt>
                <c:pt idx="268">
                  <c:v>62.870438</c:v>
                </c:pt>
                <c:pt idx="269">
                  <c:v>63.307808000000001</c:v>
                </c:pt>
                <c:pt idx="270">
                  <c:v>63.108341000000003</c:v>
                </c:pt>
                <c:pt idx="271">
                  <c:v>63.108341000000003</c:v>
                </c:pt>
                <c:pt idx="272">
                  <c:v>62.669871999999998</c:v>
                </c:pt>
                <c:pt idx="273">
                  <c:v>62.429115000000003</c:v>
                </c:pt>
                <c:pt idx="274">
                  <c:v>62.480679000000002</c:v>
                </c:pt>
                <c:pt idx="275">
                  <c:v>62.850388000000002</c:v>
                </c:pt>
                <c:pt idx="276">
                  <c:v>63.073943999999997</c:v>
                </c:pt>
                <c:pt idx="277">
                  <c:v>63.753188999999999</c:v>
                </c:pt>
                <c:pt idx="278">
                  <c:v>63.469436999999999</c:v>
                </c:pt>
                <c:pt idx="279">
                  <c:v>63.581211000000003</c:v>
                </c:pt>
                <c:pt idx="280">
                  <c:v>64.114288000000002</c:v>
                </c:pt>
                <c:pt idx="281">
                  <c:v>63.495232000000001</c:v>
                </c:pt>
                <c:pt idx="282">
                  <c:v>63.555424000000002</c:v>
                </c:pt>
                <c:pt idx="283">
                  <c:v>64.071288999999993</c:v>
                </c:pt>
                <c:pt idx="284">
                  <c:v>64.054107999999999</c:v>
                </c:pt>
                <c:pt idx="285">
                  <c:v>64.071288999999993</c:v>
                </c:pt>
                <c:pt idx="286">
                  <c:v>63.907935999999999</c:v>
                </c:pt>
                <c:pt idx="287">
                  <c:v>64.019690999999995</c:v>
                </c:pt>
                <c:pt idx="288">
                  <c:v>64.174492000000001</c:v>
                </c:pt>
                <c:pt idx="289">
                  <c:v>64.466797</c:v>
                </c:pt>
                <c:pt idx="290">
                  <c:v>64.527000000000001</c:v>
                </c:pt>
                <c:pt idx="291">
                  <c:v>64.458198999999993</c:v>
                </c:pt>
                <c:pt idx="292">
                  <c:v>64.836624</c:v>
                </c:pt>
                <c:pt idx="293">
                  <c:v>65.233101000000005</c:v>
                </c:pt>
                <c:pt idx="294">
                  <c:v>65.293457000000004</c:v>
                </c:pt>
                <c:pt idx="295">
                  <c:v>65.784760000000006</c:v>
                </c:pt>
                <c:pt idx="296">
                  <c:v>65.681319999999999</c:v>
                </c:pt>
                <c:pt idx="297">
                  <c:v>66.181274000000002</c:v>
                </c:pt>
                <c:pt idx="298">
                  <c:v>65.974418999999997</c:v>
                </c:pt>
                <c:pt idx="299">
                  <c:v>65.862328000000005</c:v>
                </c:pt>
                <c:pt idx="300">
                  <c:v>66.120911000000007</c:v>
                </c:pt>
                <c:pt idx="301">
                  <c:v>66.413994000000002</c:v>
                </c:pt>
                <c:pt idx="302">
                  <c:v>66.603629999999995</c:v>
                </c:pt>
                <c:pt idx="303">
                  <c:v>66.577774000000005</c:v>
                </c:pt>
                <c:pt idx="304">
                  <c:v>67.008758999999998</c:v>
                </c:pt>
                <c:pt idx="305">
                  <c:v>67.069091999999998</c:v>
                </c:pt>
                <c:pt idx="306">
                  <c:v>67.405265999999997</c:v>
                </c:pt>
                <c:pt idx="307">
                  <c:v>67.758667000000003</c:v>
                </c:pt>
                <c:pt idx="308">
                  <c:v>67.689696999999995</c:v>
                </c:pt>
                <c:pt idx="309">
                  <c:v>67.431106999999997</c:v>
                </c:pt>
                <c:pt idx="310">
                  <c:v>67.577652</c:v>
                </c:pt>
                <c:pt idx="311">
                  <c:v>67.827644000000006</c:v>
                </c:pt>
                <c:pt idx="312">
                  <c:v>68.043105999999995</c:v>
                </c:pt>
                <c:pt idx="313">
                  <c:v>68.068954000000005</c:v>
                </c:pt>
                <c:pt idx="314">
                  <c:v>67.889244000000005</c:v>
                </c:pt>
                <c:pt idx="315">
                  <c:v>68.468093999999994</c:v>
                </c:pt>
                <c:pt idx="316">
                  <c:v>68.131172000000007</c:v>
                </c:pt>
                <c:pt idx="317">
                  <c:v>68.589057999999994</c:v>
                </c:pt>
                <c:pt idx="318">
                  <c:v>68.286674000000005</c:v>
                </c:pt>
                <c:pt idx="319">
                  <c:v>67.992928000000006</c:v>
                </c:pt>
                <c:pt idx="320">
                  <c:v>67.344932999999997</c:v>
                </c:pt>
                <c:pt idx="321">
                  <c:v>66.887092999999993</c:v>
                </c:pt>
                <c:pt idx="322">
                  <c:v>66.074982000000006</c:v>
                </c:pt>
                <c:pt idx="323">
                  <c:v>65.876250999999996</c:v>
                </c:pt>
                <c:pt idx="324">
                  <c:v>66.074982000000006</c:v>
                </c:pt>
                <c:pt idx="325">
                  <c:v>66.308220000000006</c:v>
                </c:pt>
                <c:pt idx="326">
                  <c:v>65.910827999999995</c:v>
                </c:pt>
                <c:pt idx="327">
                  <c:v>66.472381999999996</c:v>
                </c:pt>
                <c:pt idx="328">
                  <c:v>66.567390000000003</c:v>
                </c:pt>
                <c:pt idx="329">
                  <c:v>66.558777000000006</c:v>
                </c:pt>
                <c:pt idx="330">
                  <c:v>66.100882999999996</c:v>
                </c:pt>
                <c:pt idx="331">
                  <c:v>65.884888000000004</c:v>
                </c:pt>
                <c:pt idx="332">
                  <c:v>65.081412999999998</c:v>
                </c:pt>
                <c:pt idx="333">
                  <c:v>65.219657999999995</c:v>
                </c:pt>
                <c:pt idx="334">
                  <c:v>65.539291000000006</c:v>
                </c:pt>
                <c:pt idx="335">
                  <c:v>66.085731999999993</c:v>
                </c:pt>
                <c:pt idx="336">
                  <c:v>66.510109</c:v>
                </c:pt>
                <c:pt idx="337">
                  <c:v>66.596717999999996</c:v>
                </c:pt>
                <c:pt idx="338">
                  <c:v>65.609474000000006</c:v>
                </c:pt>
                <c:pt idx="339">
                  <c:v>65.774010000000004</c:v>
                </c:pt>
                <c:pt idx="340">
                  <c:v>65.600807000000003</c:v>
                </c:pt>
                <c:pt idx="341">
                  <c:v>65.722022999999993</c:v>
                </c:pt>
                <c:pt idx="342">
                  <c:v>65.903908000000001</c:v>
                </c:pt>
                <c:pt idx="343">
                  <c:v>65.990516999999997</c:v>
                </c:pt>
                <c:pt idx="344">
                  <c:v>66.094429000000005</c:v>
                </c:pt>
                <c:pt idx="345">
                  <c:v>65.990516999999997</c:v>
                </c:pt>
                <c:pt idx="346">
                  <c:v>66.033798000000004</c:v>
                </c:pt>
                <c:pt idx="347">
                  <c:v>65.895233000000005</c:v>
                </c:pt>
                <c:pt idx="348">
                  <c:v>65.851951999999997</c:v>
                </c:pt>
                <c:pt idx="349">
                  <c:v>65.877921999999998</c:v>
                </c:pt>
                <c:pt idx="350">
                  <c:v>65.392966999999999</c:v>
                </c:pt>
                <c:pt idx="351">
                  <c:v>65.540183999999996</c:v>
                </c:pt>
                <c:pt idx="352">
                  <c:v>65.540183999999996</c:v>
                </c:pt>
                <c:pt idx="353">
                  <c:v>65.713379000000003</c:v>
                </c:pt>
                <c:pt idx="354">
                  <c:v>65.652762999999993</c:v>
                </c:pt>
                <c:pt idx="355">
                  <c:v>65.384308000000004</c:v>
                </c:pt>
                <c:pt idx="356">
                  <c:v>65.468474999999998</c:v>
                </c:pt>
                <c:pt idx="357">
                  <c:v>65.459807999999995</c:v>
                </c:pt>
                <c:pt idx="358">
                  <c:v>64.826133999999996</c:v>
                </c:pt>
                <c:pt idx="359">
                  <c:v>64.834807999999995</c:v>
                </c:pt>
                <c:pt idx="360">
                  <c:v>64.600432999999995</c:v>
                </c:pt>
                <c:pt idx="361">
                  <c:v>65.060524000000001</c:v>
                </c:pt>
                <c:pt idx="362">
                  <c:v>65.103897000000003</c:v>
                </c:pt>
                <c:pt idx="363">
                  <c:v>65.589989000000003</c:v>
                </c:pt>
                <c:pt idx="364">
                  <c:v>65.624763000000002</c:v>
                </c:pt>
                <c:pt idx="365">
                  <c:v>65.754958999999999</c:v>
                </c:pt>
                <c:pt idx="366">
                  <c:v>65.789687999999998</c:v>
                </c:pt>
                <c:pt idx="367">
                  <c:v>65.624763000000002</c:v>
                </c:pt>
                <c:pt idx="368">
                  <c:v>65.494536999999994</c:v>
                </c:pt>
                <c:pt idx="369">
                  <c:v>65.043128999999993</c:v>
                </c:pt>
                <c:pt idx="370">
                  <c:v>64.834807999999995</c:v>
                </c:pt>
                <c:pt idx="371">
                  <c:v>64.400795000000002</c:v>
                </c:pt>
                <c:pt idx="372">
                  <c:v>64.730643999999998</c:v>
                </c:pt>
                <c:pt idx="373">
                  <c:v>65.051841999999994</c:v>
                </c:pt>
                <c:pt idx="374">
                  <c:v>65.381675999999999</c:v>
                </c:pt>
                <c:pt idx="375">
                  <c:v>65.216766000000007</c:v>
                </c:pt>
                <c:pt idx="376">
                  <c:v>64.800094999999999</c:v>
                </c:pt>
                <c:pt idx="377">
                  <c:v>64.235847000000007</c:v>
                </c:pt>
                <c:pt idx="378">
                  <c:v>64.529128999999998</c:v>
                </c:pt>
                <c:pt idx="379">
                  <c:v>64.424728000000002</c:v>
                </c:pt>
                <c:pt idx="380">
                  <c:v>65.773598000000007</c:v>
                </c:pt>
                <c:pt idx="381">
                  <c:v>66.156509</c:v>
                </c:pt>
                <c:pt idx="382">
                  <c:v>65.869324000000006</c:v>
                </c:pt>
                <c:pt idx="383">
                  <c:v>64.859840000000005</c:v>
                </c:pt>
                <c:pt idx="384">
                  <c:v>64.746673999999999</c:v>
                </c:pt>
                <c:pt idx="385">
                  <c:v>64.877243000000007</c:v>
                </c:pt>
                <c:pt idx="386">
                  <c:v>65.399399000000003</c:v>
                </c:pt>
                <c:pt idx="387">
                  <c:v>65.486450000000005</c:v>
                </c:pt>
                <c:pt idx="388">
                  <c:v>65.712669000000005</c:v>
                </c:pt>
                <c:pt idx="389">
                  <c:v>66.008553000000006</c:v>
                </c:pt>
                <c:pt idx="390">
                  <c:v>66.287018000000003</c:v>
                </c:pt>
                <c:pt idx="391">
                  <c:v>66.635154999999997</c:v>
                </c:pt>
                <c:pt idx="392">
                  <c:v>67.000647999999998</c:v>
                </c:pt>
                <c:pt idx="393">
                  <c:v>66.922332999999995</c:v>
                </c:pt>
                <c:pt idx="394">
                  <c:v>66.469787999999994</c:v>
                </c:pt>
                <c:pt idx="395">
                  <c:v>66.434989999999999</c:v>
                </c:pt>
                <c:pt idx="396">
                  <c:v>66.870093999999995</c:v>
                </c:pt>
                <c:pt idx="397">
                  <c:v>67.044173999999998</c:v>
                </c:pt>
                <c:pt idx="398">
                  <c:v>66.558121</c:v>
                </c:pt>
                <c:pt idx="399">
                  <c:v>66.251579000000007</c:v>
                </c:pt>
                <c:pt idx="400">
                  <c:v>66.759513999999996</c:v>
                </c:pt>
                <c:pt idx="401">
                  <c:v>66.041388999999995</c:v>
                </c:pt>
                <c:pt idx="402">
                  <c:v>66.321631999999994</c:v>
                </c:pt>
                <c:pt idx="403">
                  <c:v>66.365455999999995</c:v>
                </c:pt>
                <c:pt idx="404">
                  <c:v>66.120232000000001</c:v>
                </c:pt>
                <c:pt idx="405">
                  <c:v>66.610664</c:v>
                </c:pt>
                <c:pt idx="406">
                  <c:v>66.847121999999999</c:v>
                </c:pt>
                <c:pt idx="407">
                  <c:v>66.645698999999993</c:v>
                </c:pt>
                <c:pt idx="408">
                  <c:v>66.671959000000001</c:v>
                </c:pt>
                <c:pt idx="409">
                  <c:v>66.593131999999997</c:v>
                </c:pt>
                <c:pt idx="410">
                  <c:v>66.619476000000006</c:v>
                </c:pt>
                <c:pt idx="411">
                  <c:v>66.522925999999998</c:v>
                </c:pt>
                <c:pt idx="412">
                  <c:v>66.549239999999998</c:v>
                </c:pt>
                <c:pt idx="413">
                  <c:v>66.575576999999996</c:v>
                </c:pt>
                <c:pt idx="414">
                  <c:v>66.584350999999998</c:v>
                </c:pt>
                <c:pt idx="415">
                  <c:v>66.944275000000005</c:v>
                </c:pt>
                <c:pt idx="416">
                  <c:v>66.917923000000002</c:v>
                </c:pt>
                <c:pt idx="417">
                  <c:v>66.909180000000006</c:v>
                </c:pt>
                <c:pt idx="418">
                  <c:v>67.023292999999995</c:v>
                </c:pt>
                <c:pt idx="419">
                  <c:v>67.084732000000002</c:v>
                </c:pt>
                <c:pt idx="420">
                  <c:v>66.716048999999998</c:v>
                </c:pt>
                <c:pt idx="421">
                  <c:v>66.382462000000004</c:v>
                </c:pt>
                <c:pt idx="422">
                  <c:v>65.583625999999995</c:v>
                </c:pt>
                <c:pt idx="423">
                  <c:v>65.056915000000004</c:v>
                </c:pt>
                <c:pt idx="424">
                  <c:v>65.135909999999996</c:v>
                </c:pt>
                <c:pt idx="425">
                  <c:v>64.828682000000001</c:v>
                </c:pt>
                <c:pt idx="426">
                  <c:v>64.740891000000005</c:v>
                </c:pt>
                <c:pt idx="427">
                  <c:v>65.539719000000005</c:v>
                </c:pt>
                <c:pt idx="428">
                  <c:v>64.977928000000006</c:v>
                </c:pt>
                <c:pt idx="429">
                  <c:v>65.25882</c:v>
                </c:pt>
                <c:pt idx="430">
                  <c:v>65.425621000000007</c:v>
                </c:pt>
                <c:pt idx="431">
                  <c:v>65.504600999999994</c:v>
                </c:pt>
                <c:pt idx="432">
                  <c:v>65.100814999999997</c:v>
                </c:pt>
                <c:pt idx="433">
                  <c:v>65.179801999999995</c:v>
                </c:pt>
                <c:pt idx="434">
                  <c:v>65.495827000000006</c:v>
                </c:pt>
                <c:pt idx="435">
                  <c:v>65.697745999999995</c:v>
                </c:pt>
                <c:pt idx="436">
                  <c:v>65.618706000000003</c:v>
                </c:pt>
                <c:pt idx="437">
                  <c:v>65.381705999999994</c:v>
                </c:pt>
                <c:pt idx="438">
                  <c:v>65.144699000000003</c:v>
                </c:pt>
                <c:pt idx="439">
                  <c:v>65.270538000000002</c:v>
                </c:pt>
                <c:pt idx="440">
                  <c:v>64.918532999999996</c:v>
                </c:pt>
                <c:pt idx="441">
                  <c:v>64.672134</c:v>
                </c:pt>
                <c:pt idx="442">
                  <c:v>64.575325000000007</c:v>
                </c:pt>
                <c:pt idx="443">
                  <c:v>64.293716000000003</c:v>
                </c:pt>
                <c:pt idx="444">
                  <c:v>64.540137999999999</c:v>
                </c:pt>
                <c:pt idx="445">
                  <c:v>64.531334000000001</c:v>
                </c:pt>
                <c:pt idx="446">
                  <c:v>64.892120000000006</c:v>
                </c:pt>
                <c:pt idx="447">
                  <c:v>64.540137999999999</c:v>
                </c:pt>
                <c:pt idx="448">
                  <c:v>64.064948999999999</c:v>
                </c:pt>
                <c:pt idx="449">
                  <c:v>63.387290999999998</c:v>
                </c:pt>
                <c:pt idx="450">
                  <c:v>63.748137999999997</c:v>
                </c:pt>
                <c:pt idx="451">
                  <c:v>63.545738</c:v>
                </c:pt>
                <c:pt idx="452">
                  <c:v>62.771309000000002</c:v>
                </c:pt>
                <c:pt idx="453">
                  <c:v>62.243267000000003</c:v>
                </c:pt>
                <c:pt idx="454">
                  <c:v>62.172908999999997</c:v>
                </c:pt>
                <c:pt idx="455">
                  <c:v>62.102508999999998</c:v>
                </c:pt>
                <c:pt idx="456">
                  <c:v>60.905678000000002</c:v>
                </c:pt>
                <c:pt idx="457">
                  <c:v>62.348903999999997</c:v>
                </c:pt>
                <c:pt idx="458">
                  <c:v>62.029536999999998</c:v>
                </c:pt>
                <c:pt idx="459">
                  <c:v>62.108936</c:v>
                </c:pt>
                <c:pt idx="460">
                  <c:v>61.473720999999998</c:v>
                </c:pt>
                <c:pt idx="461">
                  <c:v>60.900291000000003</c:v>
                </c:pt>
                <c:pt idx="462">
                  <c:v>60.750293999999997</c:v>
                </c:pt>
                <c:pt idx="463">
                  <c:v>60.159218000000003</c:v>
                </c:pt>
                <c:pt idx="464">
                  <c:v>60.820881</c:v>
                </c:pt>
                <c:pt idx="465">
                  <c:v>61.182586999999998</c:v>
                </c:pt>
                <c:pt idx="466">
                  <c:v>61.129665000000003</c:v>
                </c:pt>
                <c:pt idx="467">
                  <c:v>59.912185999999998</c:v>
                </c:pt>
                <c:pt idx="468">
                  <c:v>60.220962999999998</c:v>
                </c:pt>
                <c:pt idx="469">
                  <c:v>60.168033999999999</c:v>
                </c:pt>
                <c:pt idx="470">
                  <c:v>60.026862999999999</c:v>
                </c:pt>
                <c:pt idx="471">
                  <c:v>59.568114999999999</c:v>
                </c:pt>
                <c:pt idx="472">
                  <c:v>59.771019000000003</c:v>
                </c:pt>
                <c:pt idx="473">
                  <c:v>60.326839</c:v>
                </c:pt>
                <c:pt idx="474">
                  <c:v>60.635615999999999</c:v>
                </c:pt>
                <c:pt idx="475">
                  <c:v>60.856189999999998</c:v>
                </c:pt>
                <c:pt idx="476">
                  <c:v>60.653239999999997</c:v>
                </c:pt>
                <c:pt idx="477">
                  <c:v>60.441535999999999</c:v>
                </c:pt>
                <c:pt idx="478">
                  <c:v>60.256259999999997</c:v>
                </c:pt>
                <c:pt idx="479">
                  <c:v>60.459167000000001</c:v>
                </c:pt>
                <c:pt idx="480">
                  <c:v>60.476790999999999</c:v>
                </c:pt>
                <c:pt idx="481">
                  <c:v>61.195979999999999</c:v>
                </c:pt>
                <c:pt idx="482">
                  <c:v>60.859848</c:v>
                </c:pt>
                <c:pt idx="483">
                  <c:v>61.443649000000001</c:v>
                </c:pt>
                <c:pt idx="484">
                  <c:v>61.001347000000003</c:v>
                </c:pt>
                <c:pt idx="485">
                  <c:v>61.417133</c:v>
                </c:pt>
                <c:pt idx="486">
                  <c:v>61.302138999999997</c:v>
                </c:pt>
                <c:pt idx="487">
                  <c:v>61.337524000000002</c:v>
                </c:pt>
                <c:pt idx="488">
                  <c:v>61.673659999999998</c:v>
                </c:pt>
                <c:pt idx="489">
                  <c:v>61.523266</c:v>
                </c:pt>
                <c:pt idx="490">
                  <c:v>62.328246999999998</c:v>
                </c:pt>
                <c:pt idx="491">
                  <c:v>61.841743000000001</c:v>
                </c:pt>
                <c:pt idx="492">
                  <c:v>61.682502999999997</c:v>
                </c:pt>
                <c:pt idx="493">
                  <c:v>61.797497</c:v>
                </c:pt>
                <c:pt idx="494">
                  <c:v>62.027476999999998</c:v>
                </c:pt>
                <c:pt idx="495">
                  <c:v>62.169002999999996</c:v>
                </c:pt>
                <c:pt idx="496">
                  <c:v>62.160183000000004</c:v>
                </c:pt>
                <c:pt idx="497">
                  <c:v>62.115955</c:v>
                </c:pt>
                <c:pt idx="498">
                  <c:v>61.647109999999998</c:v>
                </c:pt>
                <c:pt idx="499">
                  <c:v>61.682502999999997</c:v>
                </c:pt>
                <c:pt idx="500">
                  <c:v>61.585189999999997</c:v>
                </c:pt>
                <c:pt idx="501">
                  <c:v>61.753264999999999</c:v>
                </c:pt>
                <c:pt idx="502">
                  <c:v>61.788753999999997</c:v>
                </c:pt>
                <c:pt idx="503">
                  <c:v>62.045943999999999</c:v>
                </c:pt>
                <c:pt idx="504">
                  <c:v>62.161236000000002</c:v>
                </c:pt>
                <c:pt idx="505">
                  <c:v>62.267643</c:v>
                </c:pt>
                <c:pt idx="506">
                  <c:v>62.090279000000002</c:v>
                </c:pt>
                <c:pt idx="507">
                  <c:v>61.629105000000003</c:v>
                </c:pt>
                <c:pt idx="508">
                  <c:v>61.283237</c:v>
                </c:pt>
                <c:pt idx="509">
                  <c:v>60.786579000000003</c:v>
                </c:pt>
                <c:pt idx="510">
                  <c:v>61.026035</c:v>
                </c:pt>
                <c:pt idx="511">
                  <c:v>61.469462999999998</c:v>
                </c:pt>
                <c:pt idx="512">
                  <c:v>61.37191</c:v>
                </c:pt>
                <c:pt idx="513">
                  <c:v>61.105865000000001</c:v>
                </c:pt>
                <c:pt idx="514">
                  <c:v>60.990540000000003</c:v>
                </c:pt>
                <c:pt idx="515">
                  <c:v>61.487220999999998</c:v>
                </c:pt>
                <c:pt idx="516">
                  <c:v>61.664585000000002</c:v>
                </c:pt>
                <c:pt idx="517">
                  <c:v>61.797611000000003</c:v>
                </c:pt>
                <c:pt idx="518">
                  <c:v>62.249943000000002</c:v>
                </c:pt>
                <c:pt idx="519">
                  <c:v>62.232185000000001</c:v>
                </c:pt>
                <c:pt idx="520">
                  <c:v>61.98386</c:v>
                </c:pt>
                <c:pt idx="521">
                  <c:v>61.96611</c:v>
                </c:pt>
                <c:pt idx="522">
                  <c:v>61.886100999999996</c:v>
                </c:pt>
                <c:pt idx="523">
                  <c:v>62.081702999999997</c:v>
                </c:pt>
                <c:pt idx="524">
                  <c:v>61.779384999999998</c:v>
                </c:pt>
                <c:pt idx="525">
                  <c:v>62.472957999999998</c:v>
                </c:pt>
                <c:pt idx="526">
                  <c:v>62.384033000000002</c:v>
                </c:pt>
                <c:pt idx="527">
                  <c:v>62.713036000000002</c:v>
                </c:pt>
                <c:pt idx="528">
                  <c:v>63.130913</c:v>
                </c:pt>
                <c:pt idx="529">
                  <c:v>63.557751000000003</c:v>
                </c:pt>
                <c:pt idx="530">
                  <c:v>63.557751000000003</c:v>
                </c:pt>
                <c:pt idx="531">
                  <c:v>63.157612</c:v>
                </c:pt>
                <c:pt idx="532">
                  <c:v>63.184277000000002</c:v>
                </c:pt>
                <c:pt idx="533">
                  <c:v>63.042011000000002</c:v>
                </c:pt>
                <c:pt idx="534">
                  <c:v>63.771137000000003</c:v>
                </c:pt>
                <c:pt idx="535">
                  <c:v>64.535820000000001</c:v>
                </c:pt>
                <c:pt idx="536">
                  <c:v>63.824497000000001</c:v>
                </c:pt>
                <c:pt idx="537">
                  <c:v>63.886699999999998</c:v>
                </c:pt>
                <c:pt idx="538">
                  <c:v>63.833365999999998</c:v>
                </c:pt>
                <c:pt idx="539">
                  <c:v>64.055655999999999</c:v>
                </c:pt>
                <c:pt idx="540">
                  <c:v>63.566628000000001</c:v>
                </c:pt>
                <c:pt idx="541">
                  <c:v>64.073463000000004</c:v>
                </c:pt>
                <c:pt idx="542">
                  <c:v>64.073463000000004</c:v>
                </c:pt>
                <c:pt idx="543">
                  <c:v>64.251296999999994</c:v>
                </c:pt>
                <c:pt idx="544">
                  <c:v>64.250411999999997</c:v>
                </c:pt>
                <c:pt idx="545">
                  <c:v>64.553520000000006</c:v>
                </c:pt>
                <c:pt idx="546">
                  <c:v>65.043839000000006</c:v>
                </c:pt>
                <c:pt idx="547">
                  <c:v>65.462813999999995</c:v>
                </c:pt>
                <c:pt idx="548">
                  <c:v>65.560912999999999</c:v>
                </c:pt>
                <c:pt idx="549">
                  <c:v>64.990348999999995</c:v>
                </c:pt>
                <c:pt idx="550">
                  <c:v>64.936843999999994</c:v>
                </c:pt>
                <c:pt idx="551">
                  <c:v>64.544585999999995</c:v>
                </c:pt>
                <c:pt idx="552">
                  <c:v>65.106246999999996</c:v>
                </c:pt>
                <c:pt idx="553">
                  <c:v>65.462813999999995</c:v>
                </c:pt>
                <c:pt idx="554">
                  <c:v>65.364791999999994</c:v>
                </c:pt>
                <c:pt idx="555">
                  <c:v>66.309760999999995</c:v>
                </c:pt>
                <c:pt idx="556">
                  <c:v>65.962081999999995</c:v>
                </c:pt>
                <c:pt idx="557">
                  <c:v>65.453925999999996</c:v>
                </c:pt>
                <c:pt idx="558">
                  <c:v>65.872917000000001</c:v>
                </c:pt>
                <c:pt idx="559">
                  <c:v>65.703529000000003</c:v>
                </c:pt>
                <c:pt idx="560">
                  <c:v>65.507416000000006</c:v>
                </c:pt>
                <c:pt idx="561">
                  <c:v>65.917511000000005</c:v>
                </c:pt>
                <c:pt idx="562">
                  <c:v>66.042304999999999</c:v>
                </c:pt>
                <c:pt idx="563">
                  <c:v>66.006659999999997</c:v>
                </c:pt>
                <c:pt idx="564">
                  <c:v>65.944229000000007</c:v>
                </c:pt>
                <c:pt idx="565">
                  <c:v>66.266891000000001</c:v>
                </c:pt>
                <c:pt idx="566">
                  <c:v>66.374115000000003</c:v>
                </c:pt>
                <c:pt idx="567">
                  <c:v>66.454536000000004</c:v>
                </c:pt>
                <c:pt idx="568">
                  <c:v>66.168564000000003</c:v>
                </c:pt>
                <c:pt idx="569">
                  <c:v>65.283812999999995</c:v>
                </c:pt>
                <c:pt idx="570">
                  <c:v>65.006752000000006</c:v>
                </c:pt>
                <c:pt idx="571">
                  <c:v>64.792289999999994</c:v>
                </c:pt>
                <c:pt idx="572">
                  <c:v>64.863776999999999</c:v>
                </c:pt>
                <c:pt idx="573">
                  <c:v>64.881653</c:v>
                </c:pt>
                <c:pt idx="574">
                  <c:v>65.605545000000006</c:v>
                </c:pt>
                <c:pt idx="575">
                  <c:v>65.703834999999998</c:v>
                </c:pt>
                <c:pt idx="576">
                  <c:v>65.641304000000005</c:v>
                </c:pt>
                <c:pt idx="577">
                  <c:v>65.703834999999998</c:v>
                </c:pt>
                <c:pt idx="578">
                  <c:v>65.998749000000004</c:v>
                </c:pt>
                <c:pt idx="579">
                  <c:v>66.070258999999993</c:v>
                </c:pt>
                <c:pt idx="580">
                  <c:v>66.061317000000003</c:v>
                </c:pt>
                <c:pt idx="581">
                  <c:v>65.775336999999993</c:v>
                </c:pt>
                <c:pt idx="582">
                  <c:v>65.453613000000004</c:v>
                </c:pt>
                <c:pt idx="583">
                  <c:v>65.453613000000004</c:v>
                </c:pt>
                <c:pt idx="584">
                  <c:v>65.936194999999998</c:v>
                </c:pt>
                <c:pt idx="585">
                  <c:v>66.114966999999993</c:v>
                </c:pt>
                <c:pt idx="586">
                  <c:v>65.954078999999993</c:v>
                </c:pt>
                <c:pt idx="587">
                  <c:v>65.916450999999995</c:v>
                </c:pt>
                <c:pt idx="588">
                  <c:v>66.122482000000005</c:v>
                </c:pt>
                <c:pt idx="589">
                  <c:v>65.728301999999999</c:v>
                </c:pt>
                <c:pt idx="590">
                  <c:v>65.244545000000002</c:v>
                </c:pt>
                <c:pt idx="591">
                  <c:v>65.602905000000007</c:v>
                </c:pt>
                <c:pt idx="592">
                  <c:v>66.212081999999995</c:v>
                </c:pt>
                <c:pt idx="593">
                  <c:v>65.862694000000005</c:v>
                </c:pt>
                <c:pt idx="594">
                  <c:v>66.149383999999998</c:v>
                </c:pt>
                <c:pt idx="595">
                  <c:v>66.588333000000006</c:v>
                </c:pt>
                <c:pt idx="596">
                  <c:v>66.480850000000004</c:v>
                </c:pt>
                <c:pt idx="597">
                  <c:v>66.265822999999997</c:v>
                </c:pt>
                <c:pt idx="598">
                  <c:v>65.997078000000002</c:v>
                </c:pt>
                <c:pt idx="599">
                  <c:v>66.436042999999998</c:v>
                </c:pt>
                <c:pt idx="600">
                  <c:v>66.418120999999999</c:v>
                </c:pt>
                <c:pt idx="601">
                  <c:v>66.731682000000006</c:v>
                </c:pt>
                <c:pt idx="602">
                  <c:v>65.791038999999998</c:v>
                </c:pt>
                <c:pt idx="603">
                  <c:v>65.369979999999998</c:v>
                </c:pt>
                <c:pt idx="604">
                  <c:v>65.217697000000001</c:v>
                </c:pt>
                <c:pt idx="605">
                  <c:v>64.250191000000001</c:v>
                </c:pt>
                <c:pt idx="606">
                  <c:v>64.312881000000004</c:v>
                </c:pt>
                <c:pt idx="607">
                  <c:v>64.124770999999996</c:v>
                </c:pt>
                <c:pt idx="608">
                  <c:v>64.672614999999993</c:v>
                </c:pt>
                <c:pt idx="609">
                  <c:v>64.492965999999996</c:v>
                </c:pt>
                <c:pt idx="610">
                  <c:v>64.088820999999996</c:v>
                </c:pt>
                <c:pt idx="611">
                  <c:v>64.223540999999997</c:v>
                </c:pt>
                <c:pt idx="612">
                  <c:v>63.765506999999999</c:v>
                </c:pt>
                <c:pt idx="613">
                  <c:v>63.325459000000002</c:v>
                </c:pt>
                <c:pt idx="614">
                  <c:v>63.208678999999997</c:v>
                </c:pt>
                <c:pt idx="615">
                  <c:v>63.945126000000002</c:v>
                </c:pt>
                <c:pt idx="616">
                  <c:v>64.510932999999994</c:v>
                </c:pt>
                <c:pt idx="617">
                  <c:v>64.807311999999996</c:v>
                </c:pt>
                <c:pt idx="618">
                  <c:v>64.573813999999999</c:v>
                </c:pt>
                <c:pt idx="619">
                  <c:v>64.591758999999996</c:v>
                </c:pt>
                <c:pt idx="620">
                  <c:v>64.017005999999995</c:v>
                </c:pt>
                <c:pt idx="621">
                  <c:v>63.702648000000003</c:v>
                </c:pt>
                <c:pt idx="622">
                  <c:v>63.630806</c:v>
                </c:pt>
                <c:pt idx="623">
                  <c:v>64.043930000000003</c:v>
                </c:pt>
                <c:pt idx="624">
                  <c:v>64.043930000000003</c:v>
                </c:pt>
                <c:pt idx="625">
                  <c:v>64.501960999999994</c:v>
                </c:pt>
                <c:pt idx="626">
                  <c:v>65.337196000000006</c:v>
                </c:pt>
                <c:pt idx="627">
                  <c:v>65.130629999999996</c:v>
                </c:pt>
                <c:pt idx="628">
                  <c:v>65.148598000000007</c:v>
                </c:pt>
                <c:pt idx="629">
                  <c:v>64.936081000000001</c:v>
                </c:pt>
                <c:pt idx="630">
                  <c:v>65.179198999999997</c:v>
                </c:pt>
                <c:pt idx="631">
                  <c:v>64.810005000000004</c:v>
                </c:pt>
                <c:pt idx="632">
                  <c:v>65.296272000000002</c:v>
                </c:pt>
                <c:pt idx="633">
                  <c:v>66.115729999999999</c:v>
                </c:pt>
                <c:pt idx="634">
                  <c:v>66.007705999999999</c:v>
                </c:pt>
                <c:pt idx="635">
                  <c:v>66.457970000000003</c:v>
                </c:pt>
                <c:pt idx="636">
                  <c:v>65.458382</c:v>
                </c:pt>
                <c:pt idx="637">
                  <c:v>65.323295999999999</c:v>
                </c:pt>
                <c:pt idx="638">
                  <c:v>65.134192999999996</c:v>
                </c:pt>
                <c:pt idx="639">
                  <c:v>64.413780000000003</c:v>
                </c:pt>
                <c:pt idx="640">
                  <c:v>64.224686000000005</c:v>
                </c:pt>
                <c:pt idx="641">
                  <c:v>64.629906000000005</c:v>
                </c:pt>
                <c:pt idx="642">
                  <c:v>64.846001000000001</c:v>
                </c:pt>
                <c:pt idx="643">
                  <c:v>65.305283000000003</c:v>
                </c:pt>
                <c:pt idx="644">
                  <c:v>64.602881999999994</c:v>
                </c:pt>
                <c:pt idx="645">
                  <c:v>63.846462000000002</c:v>
                </c:pt>
                <c:pt idx="646">
                  <c:v>64.503815000000003</c:v>
                </c:pt>
                <c:pt idx="647">
                  <c:v>65.287291999999994</c:v>
                </c:pt>
                <c:pt idx="648">
                  <c:v>65.251273999999995</c:v>
                </c:pt>
                <c:pt idx="649">
                  <c:v>65.755547000000007</c:v>
                </c:pt>
                <c:pt idx="650">
                  <c:v>65.862067999999994</c:v>
                </c:pt>
                <c:pt idx="651">
                  <c:v>66.196074999999993</c:v>
                </c:pt>
                <c:pt idx="652">
                  <c:v>66.827979999999997</c:v>
                </c:pt>
                <c:pt idx="653">
                  <c:v>66.277305999999996</c:v>
                </c:pt>
                <c:pt idx="654">
                  <c:v>66.132880999999998</c:v>
                </c:pt>
                <c:pt idx="655">
                  <c:v>65.419730999999999</c:v>
                </c:pt>
                <c:pt idx="656">
                  <c:v>65.455826000000002</c:v>
                </c:pt>
                <c:pt idx="657">
                  <c:v>65.464866999999998</c:v>
                </c:pt>
                <c:pt idx="658">
                  <c:v>66.060646000000006</c:v>
                </c:pt>
                <c:pt idx="659">
                  <c:v>65.816933000000006</c:v>
                </c:pt>
                <c:pt idx="660">
                  <c:v>65.591262999999998</c:v>
                </c:pt>
                <c:pt idx="661">
                  <c:v>65.483542999999997</c:v>
                </c:pt>
                <c:pt idx="662">
                  <c:v>65.881789999999995</c:v>
                </c:pt>
                <c:pt idx="663">
                  <c:v>65.429230000000004</c:v>
                </c:pt>
                <c:pt idx="664">
                  <c:v>65.438309000000004</c:v>
                </c:pt>
                <c:pt idx="665">
                  <c:v>65.673621999999995</c:v>
                </c:pt>
                <c:pt idx="666">
                  <c:v>65.411133000000007</c:v>
                </c:pt>
                <c:pt idx="667">
                  <c:v>65.583083999999999</c:v>
                </c:pt>
                <c:pt idx="668">
                  <c:v>65.429230000000004</c:v>
                </c:pt>
                <c:pt idx="669">
                  <c:v>64.849968000000004</c:v>
                </c:pt>
                <c:pt idx="670">
                  <c:v>65.302520999999999</c:v>
                </c:pt>
                <c:pt idx="671">
                  <c:v>65.293494999999993</c:v>
                </c:pt>
                <c:pt idx="672">
                  <c:v>64.125916000000004</c:v>
                </c:pt>
                <c:pt idx="673">
                  <c:v>63.962966999999999</c:v>
                </c:pt>
                <c:pt idx="674">
                  <c:v>63.528537999999998</c:v>
                </c:pt>
                <c:pt idx="675">
                  <c:v>63.54665</c:v>
                </c:pt>
                <c:pt idx="676">
                  <c:v>63.103164999999997</c:v>
                </c:pt>
                <c:pt idx="677">
                  <c:v>63.130294999999997</c:v>
                </c:pt>
                <c:pt idx="678">
                  <c:v>63.447085999999999</c:v>
                </c:pt>
                <c:pt idx="679">
                  <c:v>63.347515000000001</c:v>
                </c:pt>
                <c:pt idx="680">
                  <c:v>63.609988999999999</c:v>
                </c:pt>
                <c:pt idx="681">
                  <c:v>62.831612</c:v>
                </c:pt>
                <c:pt idx="682">
                  <c:v>61.944622000000003</c:v>
                </c:pt>
                <c:pt idx="683">
                  <c:v>62.279499000000001</c:v>
                </c:pt>
                <c:pt idx="684">
                  <c:v>62.388137999999998</c:v>
                </c:pt>
                <c:pt idx="685">
                  <c:v>63.012614999999997</c:v>
                </c:pt>
                <c:pt idx="686">
                  <c:v>62.587237999999999</c:v>
                </c:pt>
                <c:pt idx="687">
                  <c:v>62.424328000000003</c:v>
                </c:pt>
                <c:pt idx="688">
                  <c:v>61.790764000000003</c:v>
                </c:pt>
                <c:pt idx="689">
                  <c:v>62.388137999999998</c:v>
                </c:pt>
                <c:pt idx="690">
                  <c:v>62.496758</c:v>
                </c:pt>
                <c:pt idx="691">
                  <c:v>62.333820000000003</c:v>
                </c:pt>
                <c:pt idx="692">
                  <c:v>62.360129999999998</c:v>
                </c:pt>
                <c:pt idx="693">
                  <c:v>62.487175000000001</c:v>
                </c:pt>
                <c:pt idx="694">
                  <c:v>61.915492999999998</c:v>
                </c:pt>
                <c:pt idx="695">
                  <c:v>61.044322999999999</c:v>
                </c:pt>
                <c:pt idx="696">
                  <c:v>61.144145999999999</c:v>
                </c:pt>
                <c:pt idx="697">
                  <c:v>60.726723</c:v>
                </c:pt>
                <c:pt idx="698">
                  <c:v>60.980801</c:v>
                </c:pt>
                <c:pt idx="699">
                  <c:v>60.046143000000001</c:v>
                </c:pt>
                <c:pt idx="700">
                  <c:v>60.590591000000003</c:v>
                </c:pt>
                <c:pt idx="701">
                  <c:v>59.937247999999997</c:v>
                </c:pt>
                <c:pt idx="702">
                  <c:v>59.465358999999999</c:v>
                </c:pt>
                <c:pt idx="703">
                  <c:v>59.646872999999999</c:v>
                </c:pt>
                <c:pt idx="704">
                  <c:v>59.801108999999997</c:v>
                </c:pt>
                <c:pt idx="705">
                  <c:v>60.155025000000002</c:v>
                </c:pt>
                <c:pt idx="706">
                  <c:v>60.082439000000001</c:v>
                </c:pt>
                <c:pt idx="707">
                  <c:v>59.311095999999999</c:v>
                </c:pt>
                <c:pt idx="708">
                  <c:v>59.438141000000002</c:v>
                </c:pt>
                <c:pt idx="709">
                  <c:v>59.719439999999999</c:v>
                </c:pt>
                <c:pt idx="710">
                  <c:v>60.581532000000003</c:v>
                </c:pt>
                <c:pt idx="711">
                  <c:v>60.886322</c:v>
                </c:pt>
                <c:pt idx="712">
                  <c:v>59.494278000000001</c:v>
                </c:pt>
                <c:pt idx="713">
                  <c:v>59.749015999999997</c:v>
                </c:pt>
                <c:pt idx="714">
                  <c:v>60.076576000000003</c:v>
                </c:pt>
                <c:pt idx="715">
                  <c:v>59.421478</c:v>
                </c:pt>
                <c:pt idx="716">
                  <c:v>59.075741000000001</c:v>
                </c:pt>
                <c:pt idx="717">
                  <c:v>58.848286000000002</c:v>
                </c:pt>
                <c:pt idx="718">
                  <c:v>58.120415000000001</c:v>
                </c:pt>
                <c:pt idx="719">
                  <c:v>58.065826000000001</c:v>
                </c:pt>
                <c:pt idx="720">
                  <c:v>57.019516000000003</c:v>
                </c:pt>
                <c:pt idx="721">
                  <c:v>57.265174999999999</c:v>
                </c:pt>
                <c:pt idx="722">
                  <c:v>57.920257999999997</c:v>
                </c:pt>
                <c:pt idx="723">
                  <c:v>58.220511999999999</c:v>
                </c:pt>
                <c:pt idx="724">
                  <c:v>58.548037999999998</c:v>
                </c:pt>
                <c:pt idx="725">
                  <c:v>57.474437999999999</c:v>
                </c:pt>
                <c:pt idx="726">
                  <c:v>56.955826000000002</c:v>
                </c:pt>
                <c:pt idx="727">
                  <c:v>57.638205999999997</c:v>
                </c:pt>
                <c:pt idx="728">
                  <c:v>57.565421999999998</c:v>
                </c:pt>
                <c:pt idx="729">
                  <c:v>56.892136000000001</c:v>
                </c:pt>
                <c:pt idx="730">
                  <c:v>57.410736</c:v>
                </c:pt>
                <c:pt idx="731">
                  <c:v>57.902050000000003</c:v>
                </c:pt>
                <c:pt idx="732">
                  <c:v>58.175010999999998</c:v>
                </c:pt>
                <c:pt idx="733">
                  <c:v>58.256900999999999</c:v>
                </c:pt>
                <c:pt idx="734">
                  <c:v>58.506950000000003</c:v>
                </c:pt>
                <c:pt idx="735">
                  <c:v>58.488686000000001</c:v>
                </c:pt>
                <c:pt idx="736">
                  <c:v>57.256691000000004</c:v>
                </c:pt>
                <c:pt idx="737">
                  <c:v>56.782134999999997</c:v>
                </c:pt>
                <c:pt idx="738">
                  <c:v>56.371464000000003</c:v>
                </c:pt>
                <c:pt idx="739">
                  <c:v>55.750900000000001</c:v>
                </c:pt>
                <c:pt idx="740">
                  <c:v>54.920414000000001</c:v>
                </c:pt>
                <c:pt idx="741">
                  <c:v>54.847408000000001</c:v>
                </c:pt>
                <c:pt idx="742">
                  <c:v>55.367595999999999</c:v>
                </c:pt>
                <c:pt idx="743">
                  <c:v>54.217711999999999</c:v>
                </c:pt>
                <c:pt idx="744">
                  <c:v>53.651909000000003</c:v>
                </c:pt>
                <c:pt idx="745">
                  <c:v>53.359878999999999</c:v>
                </c:pt>
                <c:pt idx="746">
                  <c:v>54.245106</c:v>
                </c:pt>
                <c:pt idx="747">
                  <c:v>53.661026</c:v>
                </c:pt>
                <c:pt idx="748">
                  <c:v>53.405498999999999</c:v>
                </c:pt>
                <c:pt idx="749">
                  <c:v>54.007812999999999</c:v>
                </c:pt>
                <c:pt idx="750">
                  <c:v>54.172080999999999</c:v>
                </c:pt>
                <c:pt idx="751">
                  <c:v>53.551521000000001</c:v>
                </c:pt>
                <c:pt idx="752">
                  <c:v>53.633651999999998</c:v>
                </c:pt>
                <c:pt idx="753">
                  <c:v>52.812305000000002</c:v>
                </c:pt>
                <c:pt idx="754">
                  <c:v>52.272914999999998</c:v>
                </c:pt>
                <c:pt idx="755">
                  <c:v>52.556812000000001</c:v>
                </c:pt>
                <c:pt idx="756">
                  <c:v>53.078795999999997</c:v>
                </c:pt>
                <c:pt idx="757">
                  <c:v>51.888289999999998</c:v>
                </c:pt>
                <c:pt idx="758">
                  <c:v>51.183124999999997</c:v>
                </c:pt>
                <c:pt idx="759">
                  <c:v>51.320498999999998</c:v>
                </c:pt>
                <c:pt idx="760">
                  <c:v>51.732601000000003</c:v>
                </c:pt>
                <c:pt idx="761">
                  <c:v>52.309544000000002</c:v>
                </c:pt>
                <c:pt idx="762">
                  <c:v>52.263756000000001</c:v>
                </c:pt>
                <c:pt idx="763">
                  <c:v>51.750908000000003</c:v>
                </c:pt>
                <c:pt idx="764">
                  <c:v>51.760075000000001</c:v>
                </c:pt>
                <c:pt idx="765">
                  <c:v>51.329658999999999</c:v>
                </c:pt>
                <c:pt idx="766">
                  <c:v>51.815024999999999</c:v>
                </c:pt>
                <c:pt idx="767">
                  <c:v>52.034809000000003</c:v>
                </c:pt>
                <c:pt idx="768">
                  <c:v>52.465229000000001</c:v>
                </c:pt>
                <c:pt idx="769">
                  <c:v>52.071444999999997</c:v>
                </c:pt>
                <c:pt idx="770">
                  <c:v>52.978057999999997</c:v>
                </c:pt>
                <c:pt idx="771">
                  <c:v>53.454265999999997</c:v>
                </c:pt>
                <c:pt idx="772">
                  <c:v>53.353541999999997</c:v>
                </c:pt>
                <c:pt idx="773">
                  <c:v>53.619109999999999</c:v>
                </c:pt>
                <c:pt idx="774">
                  <c:v>53.051330999999998</c:v>
                </c:pt>
                <c:pt idx="775">
                  <c:v>52.762900999999999</c:v>
                </c:pt>
                <c:pt idx="776">
                  <c:v>52.735343999999998</c:v>
                </c:pt>
                <c:pt idx="777">
                  <c:v>52.533256999999999</c:v>
                </c:pt>
                <c:pt idx="778">
                  <c:v>51.945362000000003</c:v>
                </c:pt>
                <c:pt idx="779">
                  <c:v>52.349541000000002</c:v>
                </c:pt>
                <c:pt idx="780">
                  <c:v>51.899436999999999</c:v>
                </c:pt>
                <c:pt idx="781">
                  <c:v>51.734096999999998</c:v>
                </c:pt>
                <c:pt idx="782">
                  <c:v>51.284008</c:v>
                </c:pt>
                <c:pt idx="783">
                  <c:v>49.704048</c:v>
                </c:pt>
                <c:pt idx="784">
                  <c:v>49.290675999999998</c:v>
                </c:pt>
                <c:pt idx="785">
                  <c:v>50.135776999999997</c:v>
                </c:pt>
                <c:pt idx="786">
                  <c:v>50.337859999999999</c:v>
                </c:pt>
                <c:pt idx="787">
                  <c:v>50.539943999999998</c:v>
                </c:pt>
                <c:pt idx="788">
                  <c:v>49.786712999999999</c:v>
                </c:pt>
                <c:pt idx="789">
                  <c:v>50.521576000000003</c:v>
                </c:pt>
                <c:pt idx="790">
                  <c:v>50.990046999999997</c:v>
                </c:pt>
                <c:pt idx="791">
                  <c:v>50.732844999999998</c:v>
                </c:pt>
                <c:pt idx="792">
                  <c:v>50.190894999999998</c:v>
                </c:pt>
                <c:pt idx="793">
                  <c:v>50.264373999999997</c:v>
                </c:pt>
                <c:pt idx="794">
                  <c:v>50.714474000000003</c:v>
                </c:pt>
                <c:pt idx="795">
                  <c:v>51.063538000000001</c:v>
                </c:pt>
                <c:pt idx="796">
                  <c:v>51.621020999999999</c:v>
                </c:pt>
                <c:pt idx="797">
                  <c:v>51.796107999999997</c:v>
                </c:pt>
                <c:pt idx="798">
                  <c:v>51.243217000000001</c:v>
                </c:pt>
                <c:pt idx="799">
                  <c:v>51.068137999999998</c:v>
                </c:pt>
                <c:pt idx="800">
                  <c:v>50.754832999999998</c:v>
                </c:pt>
                <c:pt idx="801">
                  <c:v>51.169502000000001</c:v>
                </c:pt>
                <c:pt idx="802">
                  <c:v>51.307720000000003</c:v>
                </c:pt>
                <c:pt idx="803">
                  <c:v>51.823749999999997</c:v>
                </c:pt>
                <c:pt idx="804">
                  <c:v>51.455139000000003</c:v>
                </c:pt>
                <c:pt idx="805">
                  <c:v>51.786884000000001</c:v>
                </c:pt>
                <c:pt idx="806">
                  <c:v>51.270865999999998</c:v>
                </c:pt>
                <c:pt idx="807">
                  <c:v>51.372219000000001</c:v>
                </c:pt>
                <c:pt idx="808">
                  <c:v>51.519660999999999</c:v>
                </c:pt>
                <c:pt idx="809">
                  <c:v>52.247627000000001</c:v>
                </c:pt>
                <c:pt idx="810">
                  <c:v>53.012447000000002</c:v>
                </c:pt>
                <c:pt idx="811">
                  <c:v>52.431922999999998</c:v>
                </c:pt>
                <c:pt idx="812">
                  <c:v>52.477997000000002</c:v>
                </c:pt>
                <c:pt idx="813">
                  <c:v>52.560927999999997</c:v>
                </c:pt>
                <c:pt idx="814">
                  <c:v>53.049312999999998</c:v>
                </c:pt>
                <c:pt idx="815">
                  <c:v>53.224384000000001</c:v>
                </c:pt>
                <c:pt idx="816">
                  <c:v>53.804969999999997</c:v>
                </c:pt>
                <c:pt idx="817">
                  <c:v>52.871243</c:v>
                </c:pt>
                <c:pt idx="818">
                  <c:v>53.740260999999997</c:v>
                </c:pt>
                <c:pt idx="819">
                  <c:v>53.712513000000001</c:v>
                </c:pt>
                <c:pt idx="820">
                  <c:v>52.760300000000001</c:v>
                </c:pt>
                <c:pt idx="821">
                  <c:v>53.30574</c:v>
                </c:pt>
                <c:pt idx="822">
                  <c:v>53.037640000000003</c:v>
                </c:pt>
                <c:pt idx="823">
                  <c:v>53.250270999999998</c:v>
                </c:pt>
                <c:pt idx="824">
                  <c:v>52.362766000000001</c:v>
                </c:pt>
                <c:pt idx="825">
                  <c:v>52.972938999999997</c:v>
                </c:pt>
                <c:pt idx="826">
                  <c:v>52.945197999999998</c:v>
                </c:pt>
                <c:pt idx="827">
                  <c:v>52.889721000000002</c:v>
                </c:pt>
                <c:pt idx="828">
                  <c:v>52.270328999999997</c:v>
                </c:pt>
                <c:pt idx="829">
                  <c:v>52.381259999999997</c:v>
                </c:pt>
                <c:pt idx="830">
                  <c:v>51.558478999999998</c:v>
                </c:pt>
                <c:pt idx="831">
                  <c:v>51.216411999999998</c:v>
                </c:pt>
                <c:pt idx="832">
                  <c:v>51.188679</c:v>
                </c:pt>
                <c:pt idx="833">
                  <c:v>50.966805000000001</c:v>
                </c:pt>
                <c:pt idx="834">
                  <c:v>51.632423000000003</c:v>
                </c:pt>
                <c:pt idx="835">
                  <c:v>51.586205</c:v>
                </c:pt>
                <c:pt idx="836">
                  <c:v>51.086987000000001</c:v>
                </c:pt>
                <c:pt idx="837">
                  <c:v>51.188679</c:v>
                </c:pt>
                <c:pt idx="838">
                  <c:v>50.661715999999998</c:v>
                </c:pt>
                <c:pt idx="839">
                  <c:v>50.036727999999997</c:v>
                </c:pt>
                <c:pt idx="840">
                  <c:v>50.129452000000001</c:v>
                </c:pt>
                <c:pt idx="841">
                  <c:v>49.081608000000003</c:v>
                </c:pt>
                <c:pt idx="842">
                  <c:v>49.953259000000003</c:v>
                </c:pt>
                <c:pt idx="843">
                  <c:v>49.619438000000002</c:v>
                </c:pt>
                <c:pt idx="844">
                  <c:v>49.814177999999998</c:v>
                </c:pt>
                <c:pt idx="845">
                  <c:v>49.591628999999998</c:v>
                </c:pt>
                <c:pt idx="846">
                  <c:v>49.350524999999998</c:v>
                </c:pt>
                <c:pt idx="847">
                  <c:v>49.591628999999998</c:v>
                </c:pt>
                <c:pt idx="848">
                  <c:v>49.378349</c:v>
                </c:pt>
                <c:pt idx="849">
                  <c:v>49.118706000000003</c:v>
                </c:pt>
                <c:pt idx="850">
                  <c:v>49.248528</c:v>
                </c:pt>
                <c:pt idx="851">
                  <c:v>48.61797</c:v>
                </c:pt>
                <c:pt idx="852">
                  <c:v>49.294894999999997</c:v>
                </c:pt>
                <c:pt idx="853">
                  <c:v>48.172871000000001</c:v>
                </c:pt>
                <c:pt idx="854">
                  <c:v>48.117229000000002</c:v>
                </c:pt>
                <c:pt idx="855">
                  <c:v>47.013744000000003</c:v>
                </c:pt>
                <c:pt idx="856">
                  <c:v>45.919539999999998</c:v>
                </c:pt>
                <c:pt idx="857">
                  <c:v>47.208472999999998</c:v>
                </c:pt>
                <c:pt idx="858">
                  <c:v>46.883929999999999</c:v>
                </c:pt>
                <c:pt idx="859">
                  <c:v>46.540824999999998</c:v>
                </c:pt>
                <c:pt idx="860">
                  <c:v>47.327289999999998</c:v>
                </c:pt>
                <c:pt idx="861">
                  <c:v>47.60651</c:v>
                </c:pt>
                <c:pt idx="862">
                  <c:v>47.057388000000003</c:v>
                </c:pt>
                <c:pt idx="863">
                  <c:v>46.871243</c:v>
                </c:pt>
                <c:pt idx="864">
                  <c:v>46.312801</c:v>
                </c:pt>
                <c:pt idx="865">
                  <c:v>45.661296999999998</c:v>
                </c:pt>
                <c:pt idx="866">
                  <c:v>45.754375000000003</c:v>
                </c:pt>
                <c:pt idx="867">
                  <c:v>45.800899999999999</c:v>
                </c:pt>
                <c:pt idx="868">
                  <c:v>45.707832000000003</c:v>
                </c:pt>
                <c:pt idx="869">
                  <c:v>45.074947000000002</c:v>
                </c:pt>
                <c:pt idx="870">
                  <c:v>45.130791000000002</c:v>
                </c:pt>
                <c:pt idx="871">
                  <c:v>45.456532000000003</c:v>
                </c:pt>
                <c:pt idx="872">
                  <c:v>44.721255999999997</c:v>
                </c:pt>
                <c:pt idx="873">
                  <c:v>44.069747999999997</c:v>
                </c:pt>
                <c:pt idx="874">
                  <c:v>43.790550000000003</c:v>
                </c:pt>
                <c:pt idx="875">
                  <c:v>43.660232999999998</c:v>
                </c:pt>
                <c:pt idx="876">
                  <c:v>44.600268999999997</c:v>
                </c:pt>
                <c:pt idx="877">
                  <c:v>45.056328000000001</c:v>
                </c:pt>
                <c:pt idx="878">
                  <c:v>45.344852000000003</c:v>
                </c:pt>
                <c:pt idx="879">
                  <c:v>45.279705</c:v>
                </c:pt>
                <c:pt idx="880">
                  <c:v>44.907409999999999</c:v>
                </c:pt>
                <c:pt idx="881">
                  <c:v>45.402641000000003</c:v>
                </c:pt>
                <c:pt idx="882">
                  <c:v>45.150359999999999</c:v>
                </c:pt>
                <c:pt idx="883">
                  <c:v>44.963473999999998</c:v>
                </c:pt>
                <c:pt idx="884">
                  <c:v>44.757914999999997</c:v>
                </c:pt>
                <c:pt idx="885">
                  <c:v>44.449547000000003</c:v>
                </c:pt>
                <c:pt idx="886">
                  <c:v>44.757914999999997</c:v>
                </c:pt>
                <c:pt idx="887">
                  <c:v>44.692497000000003</c:v>
                </c:pt>
                <c:pt idx="888">
                  <c:v>46.402453999999999</c:v>
                </c:pt>
                <c:pt idx="889">
                  <c:v>46.645404999999997</c:v>
                </c:pt>
                <c:pt idx="890">
                  <c:v>46.365077999999997</c:v>
                </c:pt>
                <c:pt idx="891">
                  <c:v>47.215384999999998</c:v>
                </c:pt>
                <c:pt idx="892">
                  <c:v>47.934879000000002</c:v>
                </c:pt>
                <c:pt idx="893">
                  <c:v>47.579799999999999</c:v>
                </c:pt>
                <c:pt idx="894">
                  <c:v>47.477020000000003</c:v>
                </c:pt>
                <c:pt idx="895">
                  <c:v>47.523730999999998</c:v>
                </c:pt>
                <c:pt idx="896">
                  <c:v>48.299289999999999</c:v>
                </c:pt>
                <c:pt idx="897">
                  <c:v>48.972068999999998</c:v>
                </c:pt>
                <c:pt idx="898">
                  <c:v>48.850586</c:v>
                </c:pt>
                <c:pt idx="899">
                  <c:v>48.710430000000002</c:v>
                </c:pt>
                <c:pt idx="900">
                  <c:v>48.383395999999998</c:v>
                </c:pt>
                <c:pt idx="901">
                  <c:v>48.953377000000003</c:v>
                </c:pt>
                <c:pt idx="902">
                  <c:v>50.101120000000002</c:v>
                </c:pt>
                <c:pt idx="903">
                  <c:v>50.494948999999998</c:v>
                </c:pt>
                <c:pt idx="904">
                  <c:v>49.951079999999997</c:v>
                </c:pt>
                <c:pt idx="905">
                  <c:v>50.269908999999998</c:v>
                </c:pt>
                <c:pt idx="906">
                  <c:v>51.188847000000003</c:v>
                </c:pt>
                <c:pt idx="907">
                  <c:v>51.085697000000003</c:v>
                </c:pt>
                <c:pt idx="908">
                  <c:v>50.307414999999999</c:v>
                </c:pt>
                <c:pt idx="909">
                  <c:v>50.260525000000001</c:v>
                </c:pt>
                <c:pt idx="910">
                  <c:v>50.813763000000002</c:v>
                </c:pt>
                <c:pt idx="911">
                  <c:v>50.926291999999997</c:v>
                </c:pt>
                <c:pt idx="912">
                  <c:v>51.049545000000002</c:v>
                </c:pt>
                <c:pt idx="913">
                  <c:v>50.626175000000003</c:v>
                </c:pt>
                <c:pt idx="914">
                  <c:v>49.929946999999999</c:v>
                </c:pt>
                <c:pt idx="915">
                  <c:v>49.102024</c:v>
                </c:pt>
                <c:pt idx="916">
                  <c:v>49.478352000000001</c:v>
                </c:pt>
                <c:pt idx="917">
                  <c:v>49.478352000000001</c:v>
                </c:pt>
                <c:pt idx="918">
                  <c:v>48.951484999999998</c:v>
                </c:pt>
                <c:pt idx="919">
                  <c:v>48.161186000000001</c:v>
                </c:pt>
                <c:pt idx="920">
                  <c:v>47.916569000000003</c:v>
                </c:pt>
                <c:pt idx="921">
                  <c:v>48.386989999999997</c:v>
                </c:pt>
                <c:pt idx="922">
                  <c:v>47.907158000000003</c:v>
                </c:pt>
                <c:pt idx="923">
                  <c:v>48.518706999999999</c:v>
                </c:pt>
                <c:pt idx="924">
                  <c:v>49.130240999999998</c:v>
                </c:pt>
                <c:pt idx="925">
                  <c:v>49.167876999999997</c:v>
                </c:pt>
                <c:pt idx="926">
                  <c:v>50.099299999999999</c:v>
                </c:pt>
                <c:pt idx="927">
                  <c:v>50.381557000000001</c:v>
                </c:pt>
                <c:pt idx="928">
                  <c:v>49.864094000000001</c:v>
                </c:pt>
                <c:pt idx="929">
                  <c:v>50.532082000000003</c:v>
                </c:pt>
                <c:pt idx="930">
                  <c:v>51.407058999999997</c:v>
                </c:pt>
                <c:pt idx="931">
                  <c:v>51.115402000000003</c:v>
                </c:pt>
                <c:pt idx="932">
                  <c:v>50.851962999999998</c:v>
                </c:pt>
                <c:pt idx="933">
                  <c:v>51.811615000000003</c:v>
                </c:pt>
                <c:pt idx="934">
                  <c:v>51.585814999999997</c:v>
                </c:pt>
                <c:pt idx="935">
                  <c:v>51.058945000000001</c:v>
                </c:pt>
                <c:pt idx="936">
                  <c:v>50.851962999999998</c:v>
                </c:pt>
                <c:pt idx="937">
                  <c:v>51.416462000000003</c:v>
                </c:pt>
                <c:pt idx="938">
                  <c:v>51.425873000000003</c:v>
                </c:pt>
                <c:pt idx="939">
                  <c:v>51.360004000000004</c:v>
                </c:pt>
                <c:pt idx="940">
                  <c:v>51.181255</c:v>
                </c:pt>
                <c:pt idx="941">
                  <c:v>50.917824000000003</c:v>
                </c:pt>
                <c:pt idx="942">
                  <c:v>51.256515999999998</c:v>
                </c:pt>
                <c:pt idx="943">
                  <c:v>52.112788999999999</c:v>
                </c:pt>
                <c:pt idx="944">
                  <c:v>52.141120999999998</c:v>
                </c:pt>
                <c:pt idx="945">
                  <c:v>51.376423000000003</c:v>
                </c:pt>
                <c:pt idx="946">
                  <c:v>50.913829999999997</c:v>
                </c:pt>
                <c:pt idx="947">
                  <c:v>50.668365000000001</c:v>
                </c:pt>
                <c:pt idx="948">
                  <c:v>50.696689999999997</c:v>
                </c:pt>
                <c:pt idx="949">
                  <c:v>50.196331000000001</c:v>
                </c:pt>
                <c:pt idx="950">
                  <c:v>49.762062</c:v>
                </c:pt>
                <c:pt idx="951">
                  <c:v>50.035839000000003</c:v>
                </c:pt>
                <c:pt idx="952">
                  <c:v>49.988636</c:v>
                </c:pt>
                <c:pt idx="953">
                  <c:v>49.573245999999997</c:v>
                </c:pt>
                <c:pt idx="954">
                  <c:v>48.959595</c:v>
                </c:pt>
                <c:pt idx="955">
                  <c:v>49.233383000000003</c:v>
                </c:pt>
                <c:pt idx="956">
                  <c:v>48.364834000000002</c:v>
                </c:pt>
                <c:pt idx="957">
                  <c:v>48.666943000000003</c:v>
                </c:pt>
                <c:pt idx="958">
                  <c:v>49.176735000000001</c:v>
                </c:pt>
                <c:pt idx="959">
                  <c:v>48.676369000000001</c:v>
                </c:pt>
                <c:pt idx="960">
                  <c:v>48.714134000000001</c:v>
                </c:pt>
                <c:pt idx="961">
                  <c:v>48.714134000000001</c:v>
                </c:pt>
                <c:pt idx="962">
                  <c:v>48.376849999999997</c:v>
                </c:pt>
                <c:pt idx="963">
                  <c:v>48.073653999999998</c:v>
                </c:pt>
                <c:pt idx="964">
                  <c:v>49.087437000000001</c:v>
                </c:pt>
                <c:pt idx="965">
                  <c:v>48.803199999999997</c:v>
                </c:pt>
                <c:pt idx="966">
                  <c:v>48.831623</c:v>
                </c:pt>
                <c:pt idx="967">
                  <c:v>48.860039</c:v>
                </c:pt>
                <c:pt idx="968">
                  <c:v>48.803199999999997</c:v>
                </c:pt>
                <c:pt idx="969">
                  <c:v>49.996989999999997</c:v>
                </c:pt>
                <c:pt idx="970">
                  <c:v>50.110680000000002</c:v>
                </c:pt>
                <c:pt idx="971">
                  <c:v>49.627476000000001</c:v>
                </c:pt>
                <c:pt idx="972">
                  <c:v>50.319122</c:v>
                </c:pt>
                <c:pt idx="973">
                  <c:v>50.101208</c:v>
                </c:pt>
                <c:pt idx="974">
                  <c:v>50.499130000000001</c:v>
                </c:pt>
                <c:pt idx="975">
                  <c:v>50.148575000000001</c:v>
                </c:pt>
                <c:pt idx="976">
                  <c:v>50.139099000000002</c:v>
                </c:pt>
                <c:pt idx="977">
                  <c:v>50.546509</c:v>
                </c:pt>
                <c:pt idx="978">
                  <c:v>50.593884000000003</c:v>
                </c:pt>
                <c:pt idx="979">
                  <c:v>50.783366999999998</c:v>
                </c:pt>
                <c:pt idx="980">
                  <c:v>49.930655999999999</c:v>
                </c:pt>
                <c:pt idx="981">
                  <c:v>49.902237</c:v>
                </c:pt>
                <c:pt idx="982">
                  <c:v>50.053837000000001</c:v>
                </c:pt>
                <c:pt idx="983">
                  <c:v>50.271740000000001</c:v>
                </c:pt>
                <c:pt idx="984">
                  <c:v>50.906531999999999</c:v>
                </c:pt>
                <c:pt idx="985">
                  <c:v>51.145190999999997</c:v>
                </c:pt>
                <c:pt idx="986">
                  <c:v>51.363883999999999</c:v>
                </c:pt>
                <c:pt idx="987">
                  <c:v>51.744216999999999</c:v>
                </c:pt>
                <c:pt idx="988">
                  <c:v>51.658648999999997</c:v>
                </c:pt>
                <c:pt idx="989">
                  <c:v>51.306835</c:v>
                </c:pt>
                <c:pt idx="990">
                  <c:v>51.278320000000001</c:v>
                </c:pt>
                <c:pt idx="991">
                  <c:v>51.116669000000002</c:v>
                </c:pt>
                <c:pt idx="992">
                  <c:v>51.021591000000001</c:v>
                </c:pt>
                <c:pt idx="993">
                  <c:v>50.72683</c:v>
                </c:pt>
                <c:pt idx="994">
                  <c:v>50.222889000000002</c:v>
                </c:pt>
                <c:pt idx="995">
                  <c:v>50.441581999999997</c:v>
                </c:pt>
                <c:pt idx="996">
                  <c:v>50.213379000000003</c:v>
                </c:pt>
                <c:pt idx="997">
                  <c:v>50.460597999999997</c:v>
                </c:pt>
                <c:pt idx="998">
                  <c:v>50.384532999999998</c:v>
                </c:pt>
                <c:pt idx="999">
                  <c:v>50.72683</c:v>
                </c:pt>
                <c:pt idx="1000">
                  <c:v>51.221260000000001</c:v>
                </c:pt>
                <c:pt idx="1001">
                  <c:v>50.888480999999999</c:v>
                </c:pt>
                <c:pt idx="1002">
                  <c:v>50.489128000000001</c:v>
                </c:pt>
                <c:pt idx="1003">
                  <c:v>51.221260000000001</c:v>
                </c:pt>
                <c:pt idx="1004">
                  <c:v>49.916367000000001</c:v>
                </c:pt>
                <c:pt idx="1005">
                  <c:v>50.851165999999999</c:v>
                </c:pt>
                <c:pt idx="1006">
                  <c:v>51.022865000000003</c:v>
                </c:pt>
                <c:pt idx="1007">
                  <c:v>50.736694</c:v>
                </c:pt>
                <c:pt idx="1008">
                  <c:v>50.517299999999999</c:v>
                </c:pt>
                <c:pt idx="1009">
                  <c:v>49.897292999999998</c:v>
                </c:pt>
                <c:pt idx="1010">
                  <c:v>49.887748999999999</c:v>
                </c:pt>
                <c:pt idx="1011">
                  <c:v>50.393303000000003</c:v>
                </c:pt>
                <c:pt idx="1012">
                  <c:v>50.727158000000003</c:v>
                </c:pt>
                <c:pt idx="1013">
                  <c:v>50.355148</c:v>
                </c:pt>
                <c:pt idx="1014">
                  <c:v>49.830508999999999</c:v>
                </c:pt>
                <c:pt idx="1015">
                  <c:v>49.601582000000001</c:v>
                </c:pt>
                <c:pt idx="1016">
                  <c:v>49.592052000000002</c:v>
                </c:pt>
                <c:pt idx="1017">
                  <c:v>49.296345000000002</c:v>
                </c:pt>
                <c:pt idx="1018">
                  <c:v>49.029254999999999</c:v>
                </c:pt>
                <c:pt idx="1019">
                  <c:v>49.000633000000001</c:v>
                </c:pt>
                <c:pt idx="1020">
                  <c:v>49.076954000000001</c:v>
                </c:pt>
                <c:pt idx="1021">
                  <c:v>48.895710000000001</c:v>
                </c:pt>
                <c:pt idx="1022">
                  <c:v>48.714478</c:v>
                </c:pt>
                <c:pt idx="1023">
                  <c:v>49.038795</c:v>
                </c:pt>
                <c:pt idx="1024">
                  <c:v>49.448959000000002</c:v>
                </c:pt>
                <c:pt idx="1025">
                  <c:v>49.782817999999999</c:v>
                </c:pt>
                <c:pt idx="1026">
                  <c:v>50.001137</c:v>
                </c:pt>
                <c:pt idx="1027">
                  <c:v>49.723453999999997</c:v>
                </c:pt>
                <c:pt idx="1028">
                  <c:v>49.608555000000003</c:v>
                </c:pt>
                <c:pt idx="1029">
                  <c:v>49.761749000000002</c:v>
                </c:pt>
                <c:pt idx="1030">
                  <c:v>49.177672999999999</c:v>
                </c:pt>
                <c:pt idx="1031">
                  <c:v>49.618125999999997</c:v>
                </c:pt>
                <c:pt idx="1032">
                  <c:v>49.570247999999999</c:v>
                </c:pt>
                <c:pt idx="1033">
                  <c:v>49.752181999999998</c:v>
                </c:pt>
                <c:pt idx="1034">
                  <c:v>49.436202999999999</c:v>
                </c:pt>
                <c:pt idx="1035">
                  <c:v>49.790481999999997</c:v>
                </c:pt>
                <c:pt idx="1036">
                  <c:v>50.202202</c:v>
                </c:pt>
                <c:pt idx="1037">
                  <c:v>50.068161000000003</c:v>
                </c:pt>
                <c:pt idx="1038">
                  <c:v>50.317104</c:v>
                </c:pt>
                <c:pt idx="1039">
                  <c:v>50.451160000000002</c:v>
                </c:pt>
                <c:pt idx="1040">
                  <c:v>50.001137</c:v>
                </c:pt>
                <c:pt idx="1041">
                  <c:v>50.230930000000001</c:v>
                </c:pt>
                <c:pt idx="1042">
                  <c:v>50.326690999999997</c:v>
                </c:pt>
                <c:pt idx="1043">
                  <c:v>50.250087999999998</c:v>
                </c:pt>
                <c:pt idx="1044">
                  <c:v>50.470317999999999</c:v>
                </c:pt>
                <c:pt idx="1045">
                  <c:v>49.847923000000002</c:v>
                </c:pt>
                <c:pt idx="1046">
                  <c:v>50.364983000000002</c:v>
                </c:pt>
                <c:pt idx="1047">
                  <c:v>50.186230000000002</c:v>
                </c:pt>
                <c:pt idx="1048">
                  <c:v>49.619213000000002</c:v>
                </c:pt>
                <c:pt idx="1049">
                  <c:v>49.052185000000001</c:v>
                </c:pt>
                <c:pt idx="1050">
                  <c:v>48.859974000000001</c:v>
                </c:pt>
                <c:pt idx="1051">
                  <c:v>49.071410999999998</c:v>
                </c:pt>
                <c:pt idx="1052">
                  <c:v>49.321280999999999</c:v>
                </c:pt>
                <c:pt idx="1053">
                  <c:v>49.888302000000003</c:v>
                </c:pt>
                <c:pt idx="1054">
                  <c:v>50.301558999999997</c:v>
                </c:pt>
                <c:pt idx="1055">
                  <c:v>49.994022000000001</c:v>
                </c:pt>
                <c:pt idx="1056">
                  <c:v>50.061290999999997</c:v>
                </c:pt>
                <c:pt idx="1057">
                  <c:v>50.243895999999999</c:v>
                </c:pt>
                <c:pt idx="1058">
                  <c:v>50.695587000000003</c:v>
                </c:pt>
                <c:pt idx="1059">
                  <c:v>50.147789000000003</c:v>
                </c:pt>
                <c:pt idx="1060">
                  <c:v>50.29195</c:v>
                </c:pt>
                <c:pt idx="1061">
                  <c:v>50.186230000000002</c:v>
                </c:pt>
                <c:pt idx="1062">
                  <c:v>50.051689000000003</c:v>
                </c:pt>
                <c:pt idx="1063">
                  <c:v>50.224666999999997</c:v>
                </c:pt>
                <c:pt idx="1064">
                  <c:v>49.398162999999997</c:v>
                </c:pt>
                <c:pt idx="1065">
                  <c:v>49.724926000000004</c:v>
                </c:pt>
                <c:pt idx="1066">
                  <c:v>49.91713</c:v>
                </c:pt>
                <c:pt idx="1067">
                  <c:v>49.154015000000001</c:v>
                </c:pt>
                <c:pt idx="1068">
                  <c:v>48.633052999999997</c:v>
                </c:pt>
                <c:pt idx="1069">
                  <c:v>47.803364000000002</c:v>
                </c:pt>
                <c:pt idx="1070">
                  <c:v>48.584808000000002</c:v>
                </c:pt>
                <c:pt idx="1071">
                  <c:v>48.305038000000003</c:v>
                </c:pt>
                <c:pt idx="1072">
                  <c:v>48.671638000000002</c:v>
                </c:pt>
                <c:pt idx="1073">
                  <c:v>48.826003999999998</c:v>
                </c:pt>
                <c:pt idx="1074">
                  <c:v>48.314686000000002</c:v>
                </c:pt>
                <c:pt idx="1075">
                  <c:v>48.131382000000002</c:v>
                </c:pt>
                <c:pt idx="1076">
                  <c:v>48.054203000000001</c:v>
                </c:pt>
                <c:pt idx="1077">
                  <c:v>47.726191999999998</c:v>
                </c:pt>
                <c:pt idx="1078">
                  <c:v>47.456054999999999</c:v>
                </c:pt>
                <c:pt idx="1079">
                  <c:v>47.128039999999999</c:v>
                </c:pt>
                <c:pt idx="1080">
                  <c:v>47.417468999999997</c:v>
                </c:pt>
                <c:pt idx="1081">
                  <c:v>46.886848000000001</c:v>
                </c:pt>
                <c:pt idx="1082">
                  <c:v>47.156981999999999</c:v>
                </c:pt>
                <c:pt idx="1083">
                  <c:v>48.121730999999997</c:v>
                </c:pt>
                <c:pt idx="1084">
                  <c:v>47.938434999999998</c:v>
                </c:pt>
                <c:pt idx="1085">
                  <c:v>47.996315000000003</c:v>
                </c:pt>
                <c:pt idx="1086">
                  <c:v>48.150677000000002</c:v>
                </c:pt>
                <c:pt idx="1087">
                  <c:v>48.613750000000003</c:v>
                </c:pt>
                <c:pt idx="1088">
                  <c:v>48.594459999999998</c:v>
                </c:pt>
                <c:pt idx="1089">
                  <c:v>48.690941000000002</c:v>
                </c:pt>
                <c:pt idx="1090">
                  <c:v>48.142780000000002</c:v>
                </c:pt>
                <c:pt idx="1091">
                  <c:v>47.610118999999997</c:v>
                </c:pt>
                <c:pt idx="1092">
                  <c:v>47.581066</c:v>
                </c:pt>
                <c:pt idx="1093">
                  <c:v>47.832867</c:v>
                </c:pt>
                <c:pt idx="1094">
                  <c:v>47.949081</c:v>
                </c:pt>
                <c:pt idx="1095">
                  <c:v>47.726326</c:v>
                </c:pt>
                <c:pt idx="1096">
                  <c:v>47.774768999999999</c:v>
                </c:pt>
                <c:pt idx="1097">
                  <c:v>47.832867</c:v>
                </c:pt>
                <c:pt idx="1098">
                  <c:v>47.648865000000001</c:v>
                </c:pt>
                <c:pt idx="1099">
                  <c:v>47.464848000000003</c:v>
                </c:pt>
                <c:pt idx="1100">
                  <c:v>47.629486</c:v>
                </c:pt>
                <c:pt idx="1101">
                  <c:v>47.464848000000003</c:v>
                </c:pt>
                <c:pt idx="1102">
                  <c:v>47.561703000000001</c:v>
                </c:pt>
                <c:pt idx="1103">
                  <c:v>46.670699999999997</c:v>
                </c:pt>
                <c:pt idx="1104">
                  <c:v>47.048408999999999</c:v>
                </c:pt>
                <c:pt idx="1105">
                  <c:v>46.186461999999999</c:v>
                </c:pt>
                <c:pt idx="1106">
                  <c:v>45.983086</c:v>
                </c:pt>
                <c:pt idx="1107">
                  <c:v>45.740971000000002</c:v>
                </c:pt>
                <c:pt idx="1108">
                  <c:v>45.760330000000003</c:v>
                </c:pt>
                <c:pt idx="1109">
                  <c:v>45.760330000000003</c:v>
                </c:pt>
                <c:pt idx="1110">
                  <c:v>45.11665</c:v>
                </c:pt>
                <c:pt idx="1111">
                  <c:v>44.309601000000001</c:v>
                </c:pt>
                <c:pt idx="1112">
                  <c:v>44.863841999999998</c:v>
                </c:pt>
                <c:pt idx="1113">
                  <c:v>44.669369000000003</c:v>
                </c:pt>
                <c:pt idx="1114">
                  <c:v>44.270705999999997</c:v>
                </c:pt>
                <c:pt idx="1115">
                  <c:v>45.184714999999997</c:v>
                </c:pt>
                <c:pt idx="1116">
                  <c:v>45.126373000000001</c:v>
                </c:pt>
                <c:pt idx="1117">
                  <c:v>45.738948999999998</c:v>
                </c:pt>
                <c:pt idx="1118">
                  <c:v>44.834667000000003</c:v>
                </c:pt>
                <c:pt idx="1119">
                  <c:v>45.369450000000001</c:v>
                </c:pt>
                <c:pt idx="1120">
                  <c:v>44.854118</c:v>
                </c:pt>
                <c:pt idx="1121">
                  <c:v>44.436008000000001</c:v>
                </c:pt>
                <c:pt idx="1122">
                  <c:v>43.901226000000001</c:v>
                </c:pt>
                <c:pt idx="1123">
                  <c:v>43.288646999999997</c:v>
                </c:pt>
                <c:pt idx="1124">
                  <c:v>43.512287000000001</c:v>
                </c:pt>
                <c:pt idx="1125">
                  <c:v>44.008175000000001</c:v>
                </c:pt>
                <c:pt idx="1126">
                  <c:v>44.358215000000001</c:v>
                </c:pt>
                <c:pt idx="1127">
                  <c:v>43.667862</c:v>
                </c:pt>
                <c:pt idx="1128">
                  <c:v>44.134579000000002</c:v>
                </c:pt>
                <c:pt idx="1129">
                  <c:v>43.998458999999997</c:v>
                </c:pt>
                <c:pt idx="1130">
                  <c:v>43.833157</c:v>
                </c:pt>
                <c:pt idx="1131">
                  <c:v>43.755367</c:v>
                </c:pt>
                <c:pt idx="1132">
                  <c:v>44.612864999999999</c:v>
                </c:pt>
                <c:pt idx="1133">
                  <c:v>45.482062999999997</c:v>
                </c:pt>
                <c:pt idx="1134">
                  <c:v>45.804358999999998</c:v>
                </c:pt>
                <c:pt idx="1135">
                  <c:v>45.355103</c:v>
                </c:pt>
                <c:pt idx="1136">
                  <c:v>45.950851</c:v>
                </c:pt>
                <c:pt idx="1137">
                  <c:v>46.478240999999997</c:v>
                </c:pt>
                <c:pt idx="1138">
                  <c:v>45.618792999999997</c:v>
                </c:pt>
                <c:pt idx="1139">
                  <c:v>45.931319999999999</c:v>
                </c:pt>
                <c:pt idx="1140">
                  <c:v>45.823886999999999</c:v>
                </c:pt>
                <c:pt idx="1141">
                  <c:v>46.781002000000001</c:v>
                </c:pt>
                <c:pt idx="1142">
                  <c:v>46.263373999999999</c:v>
                </c:pt>
                <c:pt idx="1143">
                  <c:v>46.859127000000001</c:v>
                </c:pt>
                <c:pt idx="1144">
                  <c:v>47.025149999999996</c:v>
                </c:pt>
                <c:pt idx="1145">
                  <c:v>47.347442999999998</c:v>
                </c:pt>
                <c:pt idx="1146">
                  <c:v>47.318150000000003</c:v>
                </c:pt>
                <c:pt idx="1147">
                  <c:v>47.581843999999997</c:v>
                </c:pt>
                <c:pt idx="1148">
                  <c:v>47.191184999999997</c:v>
                </c:pt>
                <c:pt idx="1149">
                  <c:v>47.786937999999999</c:v>
                </c:pt>
                <c:pt idx="1150">
                  <c:v>47.943195000000003</c:v>
                </c:pt>
                <c:pt idx="1151">
                  <c:v>48.529181999999999</c:v>
                </c:pt>
                <c:pt idx="1152">
                  <c:v>48.138527000000003</c:v>
                </c:pt>
                <c:pt idx="1153">
                  <c:v>48.932822999999999</c:v>
                </c:pt>
                <c:pt idx="1154">
                  <c:v>48.707279</c:v>
                </c:pt>
                <c:pt idx="1155">
                  <c:v>49.462359999999997</c:v>
                </c:pt>
                <c:pt idx="1156">
                  <c:v>49.942863000000003</c:v>
                </c:pt>
                <c:pt idx="1157">
                  <c:v>49.805576000000002</c:v>
                </c:pt>
                <c:pt idx="1158">
                  <c:v>49.423141000000001</c:v>
                </c:pt>
                <c:pt idx="1159">
                  <c:v>49.334881000000003</c:v>
                </c:pt>
                <c:pt idx="1160">
                  <c:v>49.580036</c:v>
                </c:pt>
                <c:pt idx="1161">
                  <c:v>50.766582</c:v>
                </c:pt>
                <c:pt idx="1162">
                  <c:v>51.751002999999997</c:v>
                </c:pt>
                <c:pt idx="1163">
                  <c:v>51.751002999999997</c:v>
                </c:pt>
                <c:pt idx="1164">
                  <c:v>51.406455999999999</c:v>
                </c:pt>
                <c:pt idx="1165">
                  <c:v>51.573802999999998</c:v>
                </c:pt>
                <c:pt idx="1166">
                  <c:v>51.819907999999998</c:v>
                </c:pt>
                <c:pt idx="1167">
                  <c:v>51.691932999999999</c:v>
                </c:pt>
                <c:pt idx="1168">
                  <c:v>51.475364999999996</c:v>
                </c:pt>
                <c:pt idx="1169">
                  <c:v>51.652557000000002</c:v>
                </c:pt>
                <c:pt idx="1170">
                  <c:v>52.351497999999999</c:v>
                </c:pt>
                <c:pt idx="1171">
                  <c:v>52.105392000000002</c:v>
                </c:pt>
                <c:pt idx="1172">
                  <c:v>51.760845000000003</c:v>
                </c:pt>
                <c:pt idx="1173">
                  <c:v>51.367080999999999</c:v>
                </c:pt>
                <c:pt idx="1174">
                  <c:v>51.347385000000003</c:v>
                </c:pt>
                <c:pt idx="1175">
                  <c:v>50.776423999999999</c:v>
                </c:pt>
                <c:pt idx="1176">
                  <c:v>50.451565000000002</c:v>
                </c:pt>
                <c:pt idx="1177">
                  <c:v>50.924090999999997</c:v>
                </c:pt>
                <c:pt idx="1178">
                  <c:v>50.845332999999997</c:v>
                </c:pt>
                <c:pt idx="1179">
                  <c:v>50.648448999999999</c:v>
                </c:pt>
                <c:pt idx="1180">
                  <c:v>51.032375000000002</c:v>
                </c:pt>
                <c:pt idx="1181">
                  <c:v>51.140663000000004</c:v>
                </c:pt>
                <c:pt idx="1182">
                  <c:v>50.343280999999998</c:v>
                </c:pt>
                <c:pt idx="1183">
                  <c:v>50.284218000000003</c:v>
                </c:pt>
                <c:pt idx="1184">
                  <c:v>49.919978999999998</c:v>
                </c:pt>
                <c:pt idx="1185">
                  <c:v>50.057792999999997</c:v>
                </c:pt>
                <c:pt idx="1186">
                  <c:v>50.303902000000001</c:v>
                </c:pt>
                <c:pt idx="1187">
                  <c:v>49.939667</c:v>
                </c:pt>
                <c:pt idx="1188">
                  <c:v>49.752628000000001</c:v>
                </c:pt>
                <c:pt idx="1189">
                  <c:v>50.077488000000002</c:v>
                </c:pt>
                <c:pt idx="1190">
                  <c:v>50.097175999999997</c:v>
                </c:pt>
                <c:pt idx="1191">
                  <c:v>50.451565000000002</c:v>
                </c:pt>
                <c:pt idx="1192">
                  <c:v>50.776423999999999</c:v>
                </c:pt>
                <c:pt idx="1193">
                  <c:v>51.061905000000003</c:v>
                </c:pt>
                <c:pt idx="1194">
                  <c:v>51.758541000000001</c:v>
                </c:pt>
                <c:pt idx="1195">
                  <c:v>50.908745000000003</c:v>
                </c:pt>
                <c:pt idx="1196">
                  <c:v>50.098472999999998</c:v>
                </c:pt>
                <c:pt idx="1197">
                  <c:v>50.464084999999997</c:v>
                </c:pt>
                <c:pt idx="1198">
                  <c:v>50.385033</c:v>
                </c:pt>
                <c:pt idx="1199">
                  <c:v>49.970013000000002</c:v>
                </c:pt>
                <c:pt idx="1200">
                  <c:v>49.979897000000001</c:v>
                </c:pt>
                <c:pt idx="1201">
                  <c:v>49.930489000000001</c:v>
                </c:pt>
                <c:pt idx="1202">
                  <c:v>49.199272000000001</c:v>
                </c:pt>
                <c:pt idx="1203">
                  <c:v>49.475948000000002</c:v>
                </c:pt>
                <c:pt idx="1204">
                  <c:v>49.752625000000002</c:v>
                </c:pt>
                <c:pt idx="1205">
                  <c:v>49.515476</c:v>
                </c:pt>
                <c:pt idx="1206">
                  <c:v>49.574759999999998</c:v>
                </c:pt>
                <c:pt idx="1207">
                  <c:v>49.327728</c:v>
                </c:pt>
                <c:pt idx="1208">
                  <c:v>49.555</c:v>
                </c:pt>
                <c:pt idx="1209">
                  <c:v>49.970013000000002</c:v>
                </c:pt>
                <c:pt idx="1210">
                  <c:v>49.861319999999999</c:v>
                </c:pt>
                <c:pt idx="1211">
                  <c:v>49.604407999999999</c:v>
                </c:pt>
                <c:pt idx="1212">
                  <c:v>49.792152000000002</c:v>
                </c:pt>
                <c:pt idx="1213">
                  <c:v>49.989776999999997</c:v>
                </c:pt>
                <c:pt idx="1214">
                  <c:v>50.301246999999996</c:v>
                </c:pt>
                <c:pt idx="1215">
                  <c:v>50.142536</c:v>
                </c:pt>
                <c:pt idx="1216">
                  <c:v>50.707939000000003</c:v>
                </c:pt>
                <c:pt idx="1217">
                  <c:v>50.916252</c:v>
                </c:pt>
                <c:pt idx="1218">
                  <c:v>51.015442</c:v>
                </c:pt>
                <c:pt idx="1219">
                  <c:v>50.955925000000001</c:v>
                </c:pt>
                <c:pt idx="1220">
                  <c:v>50.975765000000003</c:v>
                </c:pt>
                <c:pt idx="1221">
                  <c:v>50.588909000000001</c:v>
                </c:pt>
                <c:pt idx="1222">
                  <c:v>50.539313999999997</c:v>
                </c:pt>
                <c:pt idx="1223">
                  <c:v>49.894550000000002</c:v>
                </c:pt>
                <c:pt idx="1224">
                  <c:v>49.944144999999999</c:v>
                </c:pt>
                <c:pt idx="1225">
                  <c:v>49.765597999999997</c:v>
                </c:pt>
                <c:pt idx="1226">
                  <c:v>49.934230999999997</c:v>
                </c:pt>
                <c:pt idx="1227">
                  <c:v>50.003661999999998</c:v>
                </c:pt>
                <c:pt idx="1228">
                  <c:v>50.202052999999999</c:v>
                </c:pt>
                <c:pt idx="1229">
                  <c:v>50.489716000000001</c:v>
                </c:pt>
                <c:pt idx="1230">
                  <c:v>50.192135</c:v>
                </c:pt>
                <c:pt idx="1231">
                  <c:v>50.271487999999998</c:v>
                </c:pt>
                <c:pt idx="1232">
                  <c:v>50.688102999999998</c:v>
                </c:pt>
                <c:pt idx="1233">
                  <c:v>50.698025000000001</c:v>
                </c:pt>
                <c:pt idx="1234">
                  <c:v>49.982002000000001</c:v>
                </c:pt>
                <c:pt idx="1235">
                  <c:v>49.792788999999999</c:v>
                </c:pt>
                <c:pt idx="1236">
                  <c:v>49.762917000000002</c:v>
                </c:pt>
                <c:pt idx="1237">
                  <c:v>50.001919000000001</c:v>
                </c:pt>
                <c:pt idx="1238">
                  <c:v>49.583660000000002</c:v>
                </c:pt>
                <c:pt idx="1239">
                  <c:v>49.613537000000001</c:v>
                </c:pt>
                <c:pt idx="1240">
                  <c:v>49.972045999999999</c:v>
                </c:pt>
                <c:pt idx="1241">
                  <c:v>48.966228000000001</c:v>
                </c:pt>
                <c:pt idx="1242">
                  <c:v>48.806891999999998</c:v>
                </c:pt>
                <c:pt idx="1243">
                  <c:v>48.946316000000003</c:v>
                </c:pt>
                <c:pt idx="1244">
                  <c:v>48.299007000000003</c:v>
                </c:pt>
                <c:pt idx="1245">
                  <c:v>47.960414999999998</c:v>
                </c:pt>
                <c:pt idx="1246">
                  <c:v>48.428471000000002</c:v>
                </c:pt>
                <c:pt idx="1247">
                  <c:v>48.239254000000003</c:v>
                </c:pt>
                <c:pt idx="1248">
                  <c:v>48.408549999999998</c:v>
                </c:pt>
                <c:pt idx="1249">
                  <c:v>48.358761000000001</c:v>
                </c:pt>
                <c:pt idx="1250">
                  <c:v>48.498179999999998</c:v>
                </c:pt>
                <c:pt idx="1251">
                  <c:v>48.109794999999998</c:v>
                </c:pt>
                <c:pt idx="1252">
                  <c:v>47.910621999999996</c:v>
                </c:pt>
                <c:pt idx="1253">
                  <c:v>48.159587999999999</c:v>
                </c:pt>
                <c:pt idx="1254">
                  <c:v>48.498179999999998</c:v>
                </c:pt>
                <c:pt idx="1255">
                  <c:v>48.060001</c:v>
                </c:pt>
                <c:pt idx="1256">
                  <c:v>48.5</c:v>
                </c:pt>
                <c:pt idx="1257">
                  <c:v>48.650002000000001</c:v>
                </c:pt>
                <c:pt idx="1258">
                  <c:v>49.07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24-4506-B1BD-85DA8B366BB8}"/>
            </c:ext>
          </c:extLst>
        </c:ser>
        <c:ser>
          <c:idx val="5"/>
          <c:order val="5"/>
          <c:tx>
            <c:strRef>
              <c:f>Data!$G$1</c:f>
              <c:strCache>
                <c:ptCount val="1"/>
                <c:pt idx="0">
                  <c:v>TLT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Data!$A$2:$A$1260</c:f>
              <c:numCache>
                <c:formatCode>mm/dd/yy;@</c:formatCode>
                <c:ptCount val="1259"/>
                <c:pt idx="0">
                  <c:v>43591</c:v>
                </c:pt>
                <c:pt idx="1">
                  <c:v>43592</c:v>
                </c:pt>
                <c:pt idx="2">
                  <c:v>43593</c:v>
                </c:pt>
                <c:pt idx="3">
                  <c:v>43594</c:v>
                </c:pt>
                <c:pt idx="4">
                  <c:v>43595</c:v>
                </c:pt>
                <c:pt idx="5">
                  <c:v>43598</c:v>
                </c:pt>
                <c:pt idx="6">
                  <c:v>43599</c:v>
                </c:pt>
                <c:pt idx="7">
                  <c:v>43600</c:v>
                </c:pt>
                <c:pt idx="8">
                  <c:v>43601</c:v>
                </c:pt>
                <c:pt idx="9">
                  <c:v>43602</c:v>
                </c:pt>
                <c:pt idx="10">
                  <c:v>43605</c:v>
                </c:pt>
                <c:pt idx="11">
                  <c:v>43606</c:v>
                </c:pt>
                <c:pt idx="12">
                  <c:v>43607</c:v>
                </c:pt>
                <c:pt idx="13">
                  <c:v>43608</c:v>
                </c:pt>
                <c:pt idx="14">
                  <c:v>43609</c:v>
                </c:pt>
                <c:pt idx="15">
                  <c:v>43613</c:v>
                </c:pt>
                <c:pt idx="16">
                  <c:v>43614</c:v>
                </c:pt>
                <c:pt idx="17">
                  <c:v>43615</c:v>
                </c:pt>
                <c:pt idx="18">
                  <c:v>43616</c:v>
                </c:pt>
                <c:pt idx="19">
                  <c:v>43619</c:v>
                </c:pt>
                <c:pt idx="20">
                  <c:v>43620</c:v>
                </c:pt>
                <c:pt idx="21">
                  <c:v>43621</c:v>
                </c:pt>
                <c:pt idx="22">
                  <c:v>43622</c:v>
                </c:pt>
                <c:pt idx="23">
                  <c:v>43623</c:v>
                </c:pt>
                <c:pt idx="24">
                  <c:v>43626</c:v>
                </c:pt>
                <c:pt idx="25">
                  <c:v>43627</c:v>
                </c:pt>
                <c:pt idx="26">
                  <c:v>43628</c:v>
                </c:pt>
                <c:pt idx="27">
                  <c:v>43629</c:v>
                </c:pt>
                <c:pt idx="28">
                  <c:v>43630</c:v>
                </c:pt>
                <c:pt idx="29">
                  <c:v>43633</c:v>
                </c:pt>
                <c:pt idx="30">
                  <c:v>43634</c:v>
                </c:pt>
                <c:pt idx="31">
                  <c:v>43635</c:v>
                </c:pt>
                <c:pt idx="32">
                  <c:v>43636</c:v>
                </c:pt>
                <c:pt idx="33">
                  <c:v>43637</c:v>
                </c:pt>
                <c:pt idx="34">
                  <c:v>43640</c:v>
                </c:pt>
                <c:pt idx="35">
                  <c:v>43641</c:v>
                </c:pt>
                <c:pt idx="36">
                  <c:v>43642</c:v>
                </c:pt>
                <c:pt idx="37">
                  <c:v>43643</c:v>
                </c:pt>
                <c:pt idx="38">
                  <c:v>43644</c:v>
                </c:pt>
                <c:pt idx="39">
                  <c:v>43647</c:v>
                </c:pt>
                <c:pt idx="40">
                  <c:v>43648</c:v>
                </c:pt>
                <c:pt idx="41">
                  <c:v>43649</c:v>
                </c:pt>
                <c:pt idx="42">
                  <c:v>43651</c:v>
                </c:pt>
                <c:pt idx="43">
                  <c:v>43654</c:v>
                </c:pt>
                <c:pt idx="44">
                  <c:v>43655</c:v>
                </c:pt>
                <c:pt idx="45">
                  <c:v>43656</c:v>
                </c:pt>
                <c:pt idx="46">
                  <c:v>43657</c:v>
                </c:pt>
                <c:pt idx="47">
                  <c:v>43658</c:v>
                </c:pt>
                <c:pt idx="48">
                  <c:v>43661</c:v>
                </c:pt>
                <c:pt idx="49">
                  <c:v>43662</c:v>
                </c:pt>
                <c:pt idx="50">
                  <c:v>43663</c:v>
                </c:pt>
                <c:pt idx="51">
                  <c:v>43664</c:v>
                </c:pt>
                <c:pt idx="52">
                  <c:v>43665</c:v>
                </c:pt>
                <c:pt idx="53">
                  <c:v>43668</c:v>
                </c:pt>
                <c:pt idx="54">
                  <c:v>43669</c:v>
                </c:pt>
                <c:pt idx="55">
                  <c:v>43670</c:v>
                </c:pt>
                <c:pt idx="56">
                  <c:v>43671</c:v>
                </c:pt>
                <c:pt idx="57">
                  <c:v>43672</c:v>
                </c:pt>
                <c:pt idx="58">
                  <c:v>43675</c:v>
                </c:pt>
                <c:pt idx="59">
                  <c:v>43676</c:v>
                </c:pt>
                <c:pt idx="60">
                  <c:v>43677</c:v>
                </c:pt>
                <c:pt idx="61">
                  <c:v>43678</c:v>
                </c:pt>
                <c:pt idx="62">
                  <c:v>43679</c:v>
                </c:pt>
                <c:pt idx="63">
                  <c:v>43682</c:v>
                </c:pt>
                <c:pt idx="64">
                  <c:v>43683</c:v>
                </c:pt>
                <c:pt idx="65">
                  <c:v>43684</c:v>
                </c:pt>
                <c:pt idx="66">
                  <c:v>43685</c:v>
                </c:pt>
                <c:pt idx="67">
                  <c:v>43686</c:v>
                </c:pt>
                <c:pt idx="68">
                  <c:v>43689</c:v>
                </c:pt>
                <c:pt idx="69">
                  <c:v>43690</c:v>
                </c:pt>
                <c:pt idx="70">
                  <c:v>43691</c:v>
                </c:pt>
                <c:pt idx="71">
                  <c:v>43692</c:v>
                </c:pt>
                <c:pt idx="72">
                  <c:v>43693</c:v>
                </c:pt>
                <c:pt idx="73">
                  <c:v>43696</c:v>
                </c:pt>
                <c:pt idx="74">
                  <c:v>43697</c:v>
                </c:pt>
                <c:pt idx="75">
                  <c:v>43698</c:v>
                </c:pt>
                <c:pt idx="76">
                  <c:v>43699</c:v>
                </c:pt>
                <c:pt idx="77">
                  <c:v>43700</c:v>
                </c:pt>
                <c:pt idx="78">
                  <c:v>43703</c:v>
                </c:pt>
                <c:pt idx="79">
                  <c:v>43704</c:v>
                </c:pt>
                <c:pt idx="80">
                  <c:v>43705</c:v>
                </c:pt>
                <c:pt idx="81">
                  <c:v>43706</c:v>
                </c:pt>
                <c:pt idx="82">
                  <c:v>43707</c:v>
                </c:pt>
                <c:pt idx="83">
                  <c:v>43711</c:v>
                </c:pt>
                <c:pt idx="84">
                  <c:v>43712</c:v>
                </c:pt>
                <c:pt idx="85">
                  <c:v>43713</c:v>
                </c:pt>
                <c:pt idx="86">
                  <c:v>43714</c:v>
                </c:pt>
                <c:pt idx="87">
                  <c:v>43717</c:v>
                </c:pt>
                <c:pt idx="88">
                  <c:v>43718</c:v>
                </c:pt>
                <c:pt idx="89">
                  <c:v>43719</c:v>
                </c:pt>
                <c:pt idx="90">
                  <c:v>43720</c:v>
                </c:pt>
                <c:pt idx="91">
                  <c:v>43721</c:v>
                </c:pt>
                <c:pt idx="92">
                  <c:v>43724</c:v>
                </c:pt>
                <c:pt idx="93">
                  <c:v>43725</c:v>
                </c:pt>
                <c:pt idx="94">
                  <c:v>43726</c:v>
                </c:pt>
                <c:pt idx="95">
                  <c:v>43727</c:v>
                </c:pt>
                <c:pt idx="96">
                  <c:v>43728</c:v>
                </c:pt>
                <c:pt idx="97">
                  <c:v>43731</c:v>
                </c:pt>
                <c:pt idx="98">
                  <c:v>43732</c:v>
                </c:pt>
                <c:pt idx="99">
                  <c:v>43733</c:v>
                </c:pt>
                <c:pt idx="100">
                  <c:v>43734</c:v>
                </c:pt>
                <c:pt idx="101">
                  <c:v>43735</c:v>
                </c:pt>
                <c:pt idx="102">
                  <c:v>43738</c:v>
                </c:pt>
                <c:pt idx="103">
                  <c:v>43739</c:v>
                </c:pt>
                <c:pt idx="104">
                  <c:v>43740</c:v>
                </c:pt>
                <c:pt idx="105">
                  <c:v>43741</c:v>
                </c:pt>
                <c:pt idx="106">
                  <c:v>43742</c:v>
                </c:pt>
                <c:pt idx="107">
                  <c:v>43745</c:v>
                </c:pt>
                <c:pt idx="108">
                  <c:v>43746</c:v>
                </c:pt>
                <c:pt idx="109">
                  <c:v>43747</c:v>
                </c:pt>
                <c:pt idx="110">
                  <c:v>43748</c:v>
                </c:pt>
                <c:pt idx="111">
                  <c:v>43749</c:v>
                </c:pt>
                <c:pt idx="112">
                  <c:v>43752</c:v>
                </c:pt>
                <c:pt idx="113">
                  <c:v>43753</c:v>
                </c:pt>
                <c:pt idx="114">
                  <c:v>43754</c:v>
                </c:pt>
                <c:pt idx="115">
                  <c:v>43755</c:v>
                </c:pt>
                <c:pt idx="116">
                  <c:v>43756</c:v>
                </c:pt>
                <c:pt idx="117">
                  <c:v>43759</c:v>
                </c:pt>
                <c:pt idx="118">
                  <c:v>43760</c:v>
                </c:pt>
                <c:pt idx="119">
                  <c:v>43761</c:v>
                </c:pt>
                <c:pt idx="120">
                  <c:v>43762</c:v>
                </c:pt>
                <c:pt idx="121">
                  <c:v>43763</c:v>
                </c:pt>
                <c:pt idx="122">
                  <c:v>43766</c:v>
                </c:pt>
                <c:pt idx="123">
                  <c:v>43767</c:v>
                </c:pt>
                <c:pt idx="124">
                  <c:v>43768</c:v>
                </c:pt>
                <c:pt idx="125">
                  <c:v>43769</c:v>
                </c:pt>
                <c:pt idx="126">
                  <c:v>43770</c:v>
                </c:pt>
                <c:pt idx="127">
                  <c:v>43773</c:v>
                </c:pt>
                <c:pt idx="128">
                  <c:v>43774</c:v>
                </c:pt>
                <c:pt idx="129">
                  <c:v>43775</c:v>
                </c:pt>
                <c:pt idx="130">
                  <c:v>43776</c:v>
                </c:pt>
                <c:pt idx="131">
                  <c:v>43777</c:v>
                </c:pt>
                <c:pt idx="132">
                  <c:v>43780</c:v>
                </c:pt>
                <c:pt idx="133">
                  <c:v>43781</c:v>
                </c:pt>
                <c:pt idx="134">
                  <c:v>43782</c:v>
                </c:pt>
                <c:pt idx="135">
                  <c:v>43783</c:v>
                </c:pt>
                <c:pt idx="136">
                  <c:v>43784</c:v>
                </c:pt>
                <c:pt idx="137">
                  <c:v>43787</c:v>
                </c:pt>
                <c:pt idx="138">
                  <c:v>43788</c:v>
                </c:pt>
                <c:pt idx="139">
                  <c:v>43789</c:v>
                </c:pt>
                <c:pt idx="140">
                  <c:v>43790</c:v>
                </c:pt>
                <c:pt idx="141">
                  <c:v>43791</c:v>
                </c:pt>
                <c:pt idx="142">
                  <c:v>43794</c:v>
                </c:pt>
                <c:pt idx="143">
                  <c:v>43795</c:v>
                </c:pt>
                <c:pt idx="144">
                  <c:v>43796</c:v>
                </c:pt>
                <c:pt idx="145">
                  <c:v>43798</c:v>
                </c:pt>
                <c:pt idx="146">
                  <c:v>43801</c:v>
                </c:pt>
                <c:pt idx="147">
                  <c:v>43802</c:v>
                </c:pt>
                <c:pt idx="148">
                  <c:v>43803</c:v>
                </c:pt>
                <c:pt idx="149">
                  <c:v>43804</c:v>
                </c:pt>
                <c:pt idx="150">
                  <c:v>43805</c:v>
                </c:pt>
                <c:pt idx="151">
                  <c:v>43808</c:v>
                </c:pt>
                <c:pt idx="152">
                  <c:v>43809</c:v>
                </c:pt>
                <c:pt idx="153">
                  <c:v>43810</c:v>
                </c:pt>
                <c:pt idx="154">
                  <c:v>43811</c:v>
                </c:pt>
                <c:pt idx="155">
                  <c:v>43812</c:v>
                </c:pt>
                <c:pt idx="156">
                  <c:v>43815</c:v>
                </c:pt>
                <c:pt idx="157">
                  <c:v>43816</c:v>
                </c:pt>
                <c:pt idx="158">
                  <c:v>43817</c:v>
                </c:pt>
                <c:pt idx="159">
                  <c:v>43818</c:v>
                </c:pt>
                <c:pt idx="160">
                  <c:v>43819</c:v>
                </c:pt>
                <c:pt idx="161">
                  <c:v>43822</c:v>
                </c:pt>
                <c:pt idx="162">
                  <c:v>43823</c:v>
                </c:pt>
                <c:pt idx="163">
                  <c:v>43825</c:v>
                </c:pt>
                <c:pt idx="164">
                  <c:v>43826</c:v>
                </c:pt>
                <c:pt idx="165">
                  <c:v>43829</c:v>
                </c:pt>
                <c:pt idx="166">
                  <c:v>43830</c:v>
                </c:pt>
                <c:pt idx="167">
                  <c:v>43832</c:v>
                </c:pt>
                <c:pt idx="168">
                  <c:v>43833</c:v>
                </c:pt>
                <c:pt idx="169">
                  <c:v>43836</c:v>
                </c:pt>
                <c:pt idx="170">
                  <c:v>43837</c:v>
                </c:pt>
                <c:pt idx="171">
                  <c:v>43838</c:v>
                </c:pt>
                <c:pt idx="172">
                  <c:v>43839</c:v>
                </c:pt>
                <c:pt idx="173">
                  <c:v>43840</c:v>
                </c:pt>
                <c:pt idx="174">
                  <c:v>43843</c:v>
                </c:pt>
                <c:pt idx="175">
                  <c:v>43844</c:v>
                </c:pt>
                <c:pt idx="176">
                  <c:v>43845</c:v>
                </c:pt>
                <c:pt idx="177">
                  <c:v>43846</c:v>
                </c:pt>
                <c:pt idx="178">
                  <c:v>43847</c:v>
                </c:pt>
                <c:pt idx="179">
                  <c:v>43851</c:v>
                </c:pt>
                <c:pt idx="180">
                  <c:v>43852</c:v>
                </c:pt>
                <c:pt idx="181">
                  <c:v>43853</c:v>
                </c:pt>
                <c:pt idx="182">
                  <c:v>43854</c:v>
                </c:pt>
                <c:pt idx="183">
                  <c:v>43857</c:v>
                </c:pt>
                <c:pt idx="184">
                  <c:v>43858</c:v>
                </c:pt>
                <c:pt idx="185">
                  <c:v>43859</c:v>
                </c:pt>
                <c:pt idx="186">
                  <c:v>43860</c:v>
                </c:pt>
                <c:pt idx="187">
                  <c:v>43861</c:v>
                </c:pt>
                <c:pt idx="188">
                  <c:v>43864</c:v>
                </c:pt>
                <c:pt idx="189">
                  <c:v>43865</c:v>
                </c:pt>
                <c:pt idx="190">
                  <c:v>43866</c:v>
                </c:pt>
                <c:pt idx="191">
                  <c:v>43867</c:v>
                </c:pt>
                <c:pt idx="192">
                  <c:v>43868</c:v>
                </c:pt>
                <c:pt idx="193">
                  <c:v>43871</c:v>
                </c:pt>
                <c:pt idx="194">
                  <c:v>43872</c:v>
                </c:pt>
                <c:pt idx="195">
                  <c:v>43873</c:v>
                </c:pt>
                <c:pt idx="196">
                  <c:v>43874</c:v>
                </c:pt>
                <c:pt idx="197">
                  <c:v>43875</c:v>
                </c:pt>
                <c:pt idx="198">
                  <c:v>43879</c:v>
                </c:pt>
                <c:pt idx="199">
                  <c:v>43880</c:v>
                </c:pt>
                <c:pt idx="200">
                  <c:v>43881</c:v>
                </c:pt>
                <c:pt idx="201">
                  <c:v>43882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43892</c:v>
                </c:pt>
                <c:pt idx="208">
                  <c:v>43893</c:v>
                </c:pt>
                <c:pt idx="209">
                  <c:v>43894</c:v>
                </c:pt>
                <c:pt idx="210">
                  <c:v>43895</c:v>
                </c:pt>
                <c:pt idx="211">
                  <c:v>43896</c:v>
                </c:pt>
                <c:pt idx="212">
                  <c:v>43899</c:v>
                </c:pt>
                <c:pt idx="213">
                  <c:v>43900</c:v>
                </c:pt>
                <c:pt idx="214">
                  <c:v>43901</c:v>
                </c:pt>
                <c:pt idx="215">
                  <c:v>43902</c:v>
                </c:pt>
                <c:pt idx="216">
                  <c:v>43903</c:v>
                </c:pt>
                <c:pt idx="217">
                  <c:v>43906</c:v>
                </c:pt>
                <c:pt idx="218">
                  <c:v>43907</c:v>
                </c:pt>
                <c:pt idx="219">
                  <c:v>43908</c:v>
                </c:pt>
                <c:pt idx="220">
                  <c:v>43909</c:v>
                </c:pt>
                <c:pt idx="221">
                  <c:v>43910</c:v>
                </c:pt>
                <c:pt idx="222">
                  <c:v>43913</c:v>
                </c:pt>
                <c:pt idx="223">
                  <c:v>43914</c:v>
                </c:pt>
                <c:pt idx="224">
                  <c:v>43915</c:v>
                </c:pt>
                <c:pt idx="225">
                  <c:v>43916</c:v>
                </c:pt>
                <c:pt idx="226">
                  <c:v>43917</c:v>
                </c:pt>
                <c:pt idx="227">
                  <c:v>43920</c:v>
                </c:pt>
                <c:pt idx="228">
                  <c:v>43921</c:v>
                </c:pt>
                <c:pt idx="229">
                  <c:v>43922</c:v>
                </c:pt>
                <c:pt idx="230">
                  <c:v>43923</c:v>
                </c:pt>
                <c:pt idx="231">
                  <c:v>43924</c:v>
                </c:pt>
                <c:pt idx="232">
                  <c:v>43927</c:v>
                </c:pt>
                <c:pt idx="233">
                  <c:v>43928</c:v>
                </c:pt>
                <c:pt idx="234">
                  <c:v>43929</c:v>
                </c:pt>
                <c:pt idx="235">
                  <c:v>43930</c:v>
                </c:pt>
                <c:pt idx="236">
                  <c:v>43934</c:v>
                </c:pt>
                <c:pt idx="237">
                  <c:v>43935</c:v>
                </c:pt>
                <c:pt idx="238">
                  <c:v>43936</c:v>
                </c:pt>
                <c:pt idx="239">
                  <c:v>43937</c:v>
                </c:pt>
                <c:pt idx="240">
                  <c:v>43938</c:v>
                </c:pt>
                <c:pt idx="241">
                  <c:v>43941</c:v>
                </c:pt>
                <c:pt idx="242">
                  <c:v>43942</c:v>
                </c:pt>
                <c:pt idx="243">
                  <c:v>43943</c:v>
                </c:pt>
                <c:pt idx="244">
                  <c:v>43944</c:v>
                </c:pt>
                <c:pt idx="245">
                  <c:v>43945</c:v>
                </c:pt>
                <c:pt idx="246">
                  <c:v>43948</c:v>
                </c:pt>
                <c:pt idx="247">
                  <c:v>43949</c:v>
                </c:pt>
                <c:pt idx="248">
                  <c:v>43950</c:v>
                </c:pt>
                <c:pt idx="249">
                  <c:v>43951</c:v>
                </c:pt>
                <c:pt idx="250">
                  <c:v>43952</c:v>
                </c:pt>
                <c:pt idx="251">
                  <c:v>43955</c:v>
                </c:pt>
                <c:pt idx="252">
                  <c:v>43956</c:v>
                </c:pt>
                <c:pt idx="253">
                  <c:v>43957</c:v>
                </c:pt>
                <c:pt idx="254">
                  <c:v>43958</c:v>
                </c:pt>
                <c:pt idx="255">
                  <c:v>43959</c:v>
                </c:pt>
                <c:pt idx="256">
                  <c:v>43962</c:v>
                </c:pt>
                <c:pt idx="257">
                  <c:v>43963</c:v>
                </c:pt>
                <c:pt idx="258">
                  <c:v>43964</c:v>
                </c:pt>
                <c:pt idx="259">
                  <c:v>43965</c:v>
                </c:pt>
                <c:pt idx="260">
                  <c:v>43966</c:v>
                </c:pt>
                <c:pt idx="261">
                  <c:v>43969</c:v>
                </c:pt>
                <c:pt idx="262">
                  <c:v>43970</c:v>
                </c:pt>
                <c:pt idx="263">
                  <c:v>43971</c:v>
                </c:pt>
                <c:pt idx="264">
                  <c:v>43972</c:v>
                </c:pt>
                <c:pt idx="265">
                  <c:v>43973</c:v>
                </c:pt>
                <c:pt idx="266">
                  <c:v>43977</c:v>
                </c:pt>
                <c:pt idx="267">
                  <c:v>43978</c:v>
                </c:pt>
                <c:pt idx="268">
                  <c:v>43979</c:v>
                </c:pt>
                <c:pt idx="269">
                  <c:v>43980</c:v>
                </c:pt>
                <c:pt idx="270">
                  <c:v>43983</c:v>
                </c:pt>
                <c:pt idx="271">
                  <c:v>43984</c:v>
                </c:pt>
                <c:pt idx="272">
                  <c:v>43985</c:v>
                </c:pt>
                <c:pt idx="273">
                  <c:v>43986</c:v>
                </c:pt>
                <c:pt idx="274">
                  <c:v>43987</c:v>
                </c:pt>
                <c:pt idx="275">
                  <c:v>43990</c:v>
                </c:pt>
                <c:pt idx="276">
                  <c:v>43991</c:v>
                </c:pt>
                <c:pt idx="277">
                  <c:v>43992</c:v>
                </c:pt>
                <c:pt idx="278">
                  <c:v>43993</c:v>
                </c:pt>
                <c:pt idx="279">
                  <c:v>43994</c:v>
                </c:pt>
                <c:pt idx="280">
                  <c:v>43997</c:v>
                </c:pt>
                <c:pt idx="281">
                  <c:v>43998</c:v>
                </c:pt>
                <c:pt idx="282">
                  <c:v>43999</c:v>
                </c:pt>
                <c:pt idx="283">
                  <c:v>44000</c:v>
                </c:pt>
                <c:pt idx="284">
                  <c:v>44001</c:v>
                </c:pt>
                <c:pt idx="285">
                  <c:v>44004</c:v>
                </c:pt>
                <c:pt idx="286">
                  <c:v>44005</c:v>
                </c:pt>
                <c:pt idx="287">
                  <c:v>44006</c:v>
                </c:pt>
                <c:pt idx="288">
                  <c:v>44007</c:v>
                </c:pt>
                <c:pt idx="289">
                  <c:v>44008</c:v>
                </c:pt>
                <c:pt idx="290">
                  <c:v>44011</c:v>
                </c:pt>
                <c:pt idx="291">
                  <c:v>44012</c:v>
                </c:pt>
                <c:pt idx="292">
                  <c:v>44013</c:v>
                </c:pt>
                <c:pt idx="293">
                  <c:v>44014</c:v>
                </c:pt>
                <c:pt idx="294">
                  <c:v>44018</c:v>
                </c:pt>
                <c:pt idx="295">
                  <c:v>44019</c:v>
                </c:pt>
                <c:pt idx="296">
                  <c:v>44020</c:v>
                </c:pt>
                <c:pt idx="297">
                  <c:v>44021</c:v>
                </c:pt>
                <c:pt idx="298">
                  <c:v>44022</c:v>
                </c:pt>
                <c:pt idx="299">
                  <c:v>44025</c:v>
                </c:pt>
                <c:pt idx="300">
                  <c:v>44026</c:v>
                </c:pt>
                <c:pt idx="301">
                  <c:v>44027</c:v>
                </c:pt>
                <c:pt idx="302">
                  <c:v>44028</c:v>
                </c:pt>
                <c:pt idx="303">
                  <c:v>44029</c:v>
                </c:pt>
                <c:pt idx="304">
                  <c:v>44032</c:v>
                </c:pt>
                <c:pt idx="305">
                  <c:v>44033</c:v>
                </c:pt>
                <c:pt idx="306">
                  <c:v>44034</c:v>
                </c:pt>
                <c:pt idx="307">
                  <c:v>44035</c:v>
                </c:pt>
                <c:pt idx="308">
                  <c:v>44036</c:v>
                </c:pt>
                <c:pt idx="309">
                  <c:v>44039</c:v>
                </c:pt>
                <c:pt idx="310">
                  <c:v>44040</c:v>
                </c:pt>
                <c:pt idx="311">
                  <c:v>44041</c:v>
                </c:pt>
                <c:pt idx="312">
                  <c:v>44042</c:v>
                </c:pt>
                <c:pt idx="313">
                  <c:v>44043</c:v>
                </c:pt>
                <c:pt idx="314">
                  <c:v>44046</c:v>
                </c:pt>
                <c:pt idx="315">
                  <c:v>44047</c:v>
                </c:pt>
                <c:pt idx="316">
                  <c:v>44048</c:v>
                </c:pt>
                <c:pt idx="317">
                  <c:v>44049</c:v>
                </c:pt>
                <c:pt idx="318">
                  <c:v>44050</c:v>
                </c:pt>
                <c:pt idx="319">
                  <c:v>44053</c:v>
                </c:pt>
                <c:pt idx="320">
                  <c:v>44054</c:v>
                </c:pt>
                <c:pt idx="321">
                  <c:v>44055</c:v>
                </c:pt>
                <c:pt idx="322">
                  <c:v>44056</c:v>
                </c:pt>
                <c:pt idx="323">
                  <c:v>44057</c:v>
                </c:pt>
                <c:pt idx="324">
                  <c:v>44060</c:v>
                </c:pt>
                <c:pt idx="325">
                  <c:v>44061</c:v>
                </c:pt>
                <c:pt idx="326">
                  <c:v>44062</c:v>
                </c:pt>
                <c:pt idx="327">
                  <c:v>44063</c:v>
                </c:pt>
                <c:pt idx="328">
                  <c:v>44064</c:v>
                </c:pt>
                <c:pt idx="329">
                  <c:v>44067</c:v>
                </c:pt>
                <c:pt idx="330">
                  <c:v>44068</c:v>
                </c:pt>
                <c:pt idx="331">
                  <c:v>44069</c:v>
                </c:pt>
                <c:pt idx="332">
                  <c:v>44070</c:v>
                </c:pt>
                <c:pt idx="333">
                  <c:v>44071</c:v>
                </c:pt>
                <c:pt idx="334">
                  <c:v>44074</c:v>
                </c:pt>
                <c:pt idx="335">
                  <c:v>44075</c:v>
                </c:pt>
                <c:pt idx="336">
                  <c:v>44076</c:v>
                </c:pt>
                <c:pt idx="337">
                  <c:v>44077</c:v>
                </c:pt>
                <c:pt idx="338">
                  <c:v>44078</c:v>
                </c:pt>
                <c:pt idx="339">
                  <c:v>44082</c:v>
                </c:pt>
                <c:pt idx="340">
                  <c:v>44083</c:v>
                </c:pt>
                <c:pt idx="341">
                  <c:v>44084</c:v>
                </c:pt>
                <c:pt idx="342">
                  <c:v>44085</c:v>
                </c:pt>
                <c:pt idx="343">
                  <c:v>44088</c:v>
                </c:pt>
                <c:pt idx="344">
                  <c:v>44089</c:v>
                </c:pt>
                <c:pt idx="345">
                  <c:v>44090</c:v>
                </c:pt>
                <c:pt idx="346">
                  <c:v>44091</c:v>
                </c:pt>
                <c:pt idx="347">
                  <c:v>44092</c:v>
                </c:pt>
                <c:pt idx="348">
                  <c:v>44095</c:v>
                </c:pt>
                <c:pt idx="349">
                  <c:v>44096</c:v>
                </c:pt>
                <c:pt idx="350">
                  <c:v>44097</c:v>
                </c:pt>
                <c:pt idx="351">
                  <c:v>44098</c:v>
                </c:pt>
                <c:pt idx="352">
                  <c:v>44099</c:v>
                </c:pt>
                <c:pt idx="353">
                  <c:v>44102</c:v>
                </c:pt>
                <c:pt idx="354">
                  <c:v>44103</c:v>
                </c:pt>
                <c:pt idx="355">
                  <c:v>44104</c:v>
                </c:pt>
                <c:pt idx="356">
                  <c:v>44105</c:v>
                </c:pt>
                <c:pt idx="357">
                  <c:v>44106</c:v>
                </c:pt>
                <c:pt idx="358">
                  <c:v>44109</c:v>
                </c:pt>
                <c:pt idx="359">
                  <c:v>44110</c:v>
                </c:pt>
                <c:pt idx="360">
                  <c:v>44111</c:v>
                </c:pt>
                <c:pt idx="361">
                  <c:v>44112</c:v>
                </c:pt>
                <c:pt idx="362">
                  <c:v>44113</c:v>
                </c:pt>
                <c:pt idx="363">
                  <c:v>44116</c:v>
                </c:pt>
                <c:pt idx="364">
                  <c:v>44117</c:v>
                </c:pt>
                <c:pt idx="365">
                  <c:v>44118</c:v>
                </c:pt>
                <c:pt idx="366">
                  <c:v>44119</c:v>
                </c:pt>
                <c:pt idx="367">
                  <c:v>44120</c:v>
                </c:pt>
                <c:pt idx="368">
                  <c:v>44123</c:v>
                </c:pt>
                <c:pt idx="369">
                  <c:v>44124</c:v>
                </c:pt>
                <c:pt idx="370">
                  <c:v>44125</c:v>
                </c:pt>
                <c:pt idx="371">
                  <c:v>44126</c:v>
                </c:pt>
                <c:pt idx="372">
                  <c:v>44127</c:v>
                </c:pt>
                <c:pt idx="373">
                  <c:v>44130</c:v>
                </c:pt>
                <c:pt idx="374">
                  <c:v>44131</c:v>
                </c:pt>
                <c:pt idx="375">
                  <c:v>44132</c:v>
                </c:pt>
                <c:pt idx="376">
                  <c:v>44133</c:v>
                </c:pt>
                <c:pt idx="377">
                  <c:v>44134</c:v>
                </c:pt>
                <c:pt idx="378">
                  <c:v>44137</c:v>
                </c:pt>
                <c:pt idx="379">
                  <c:v>44138</c:v>
                </c:pt>
                <c:pt idx="380">
                  <c:v>44139</c:v>
                </c:pt>
                <c:pt idx="381">
                  <c:v>44140</c:v>
                </c:pt>
                <c:pt idx="382">
                  <c:v>44141</c:v>
                </c:pt>
                <c:pt idx="383">
                  <c:v>44144</c:v>
                </c:pt>
                <c:pt idx="384">
                  <c:v>44145</c:v>
                </c:pt>
                <c:pt idx="385">
                  <c:v>44146</c:v>
                </c:pt>
                <c:pt idx="386">
                  <c:v>44147</c:v>
                </c:pt>
                <c:pt idx="387">
                  <c:v>44148</c:v>
                </c:pt>
                <c:pt idx="388">
                  <c:v>44151</c:v>
                </c:pt>
                <c:pt idx="389">
                  <c:v>44152</c:v>
                </c:pt>
                <c:pt idx="390">
                  <c:v>44153</c:v>
                </c:pt>
                <c:pt idx="391">
                  <c:v>44154</c:v>
                </c:pt>
                <c:pt idx="392">
                  <c:v>44155</c:v>
                </c:pt>
                <c:pt idx="393">
                  <c:v>44158</c:v>
                </c:pt>
                <c:pt idx="394">
                  <c:v>44159</c:v>
                </c:pt>
                <c:pt idx="395">
                  <c:v>44160</c:v>
                </c:pt>
                <c:pt idx="396">
                  <c:v>44162</c:v>
                </c:pt>
                <c:pt idx="397">
                  <c:v>44165</c:v>
                </c:pt>
                <c:pt idx="398">
                  <c:v>44166</c:v>
                </c:pt>
                <c:pt idx="399">
                  <c:v>44167</c:v>
                </c:pt>
                <c:pt idx="400">
                  <c:v>44168</c:v>
                </c:pt>
                <c:pt idx="401">
                  <c:v>44169</c:v>
                </c:pt>
                <c:pt idx="402">
                  <c:v>44172</c:v>
                </c:pt>
                <c:pt idx="403">
                  <c:v>44173</c:v>
                </c:pt>
                <c:pt idx="404">
                  <c:v>44174</c:v>
                </c:pt>
                <c:pt idx="405">
                  <c:v>44175</c:v>
                </c:pt>
                <c:pt idx="406">
                  <c:v>44176</c:v>
                </c:pt>
                <c:pt idx="407">
                  <c:v>44179</c:v>
                </c:pt>
                <c:pt idx="408">
                  <c:v>44180</c:v>
                </c:pt>
                <c:pt idx="409">
                  <c:v>44181</c:v>
                </c:pt>
                <c:pt idx="410">
                  <c:v>44182</c:v>
                </c:pt>
                <c:pt idx="411">
                  <c:v>44183</c:v>
                </c:pt>
                <c:pt idx="412">
                  <c:v>44186</c:v>
                </c:pt>
                <c:pt idx="413">
                  <c:v>44187</c:v>
                </c:pt>
                <c:pt idx="414">
                  <c:v>44188</c:v>
                </c:pt>
                <c:pt idx="415">
                  <c:v>44189</c:v>
                </c:pt>
                <c:pt idx="416">
                  <c:v>44193</c:v>
                </c:pt>
                <c:pt idx="417">
                  <c:v>44194</c:v>
                </c:pt>
                <c:pt idx="418">
                  <c:v>44195</c:v>
                </c:pt>
                <c:pt idx="419">
                  <c:v>44196</c:v>
                </c:pt>
                <c:pt idx="420">
                  <c:v>44200</c:v>
                </c:pt>
                <c:pt idx="421">
                  <c:v>44201</c:v>
                </c:pt>
                <c:pt idx="422">
                  <c:v>44202</c:v>
                </c:pt>
                <c:pt idx="423">
                  <c:v>44203</c:v>
                </c:pt>
                <c:pt idx="424">
                  <c:v>44204</c:v>
                </c:pt>
                <c:pt idx="425">
                  <c:v>44207</c:v>
                </c:pt>
                <c:pt idx="426">
                  <c:v>44208</c:v>
                </c:pt>
                <c:pt idx="427">
                  <c:v>44209</c:v>
                </c:pt>
                <c:pt idx="428">
                  <c:v>44210</c:v>
                </c:pt>
                <c:pt idx="429">
                  <c:v>44211</c:v>
                </c:pt>
                <c:pt idx="430">
                  <c:v>44215</c:v>
                </c:pt>
                <c:pt idx="431">
                  <c:v>44216</c:v>
                </c:pt>
                <c:pt idx="432">
                  <c:v>44217</c:v>
                </c:pt>
                <c:pt idx="433">
                  <c:v>44218</c:v>
                </c:pt>
                <c:pt idx="434">
                  <c:v>44221</c:v>
                </c:pt>
                <c:pt idx="435">
                  <c:v>44222</c:v>
                </c:pt>
                <c:pt idx="436">
                  <c:v>44223</c:v>
                </c:pt>
                <c:pt idx="437">
                  <c:v>44224</c:v>
                </c:pt>
                <c:pt idx="438">
                  <c:v>44225</c:v>
                </c:pt>
                <c:pt idx="439">
                  <c:v>44228</c:v>
                </c:pt>
                <c:pt idx="440">
                  <c:v>44229</c:v>
                </c:pt>
                <c:pt idx="441">
                  <c:v>44230</c:v>
                </c:pt>
                <c:pt idx="442">
                  <c:v>44231</c:v>
                </c:pt>
                <c:pt idx="443">
                  <c:v>44232</c:v>
                </c:pt>
                <c:pt idx="444">
                  <c:v>44235</c:v>
                </c:pt>
                <c:pt idx="445">
                  <c:v>44236</c:v>
                </c:pt>
                <c:pt idx="446">
                  <c:v>44237</c:v>
                </c:pt>
                <c:pt idx="447">
                  <c:v>44238</c:v>
                </c:pt>
                <c:pt idx="448">
                  <c:v>44239</c:v>
                </c:pt>
                <c:pt idx="449">
                  <c:v>44243</c:v>
                </c:pt>
                <c:pt idx="450">
                  <c:v>44244</c:v>
                </c:pt>
                <c:pt idx="451">
                  <c:v>44245</c:v>
                </c:pt>
                <c:pt idx="452">
                  <c:v>44246</c:v>
                </c:pt>
                <c:pt idx="453">
                  <c:v>44249</c:v>
                </c:pt>
                <c:pt idx="454">
                  <c:v>44250</c:v>
                </c:pt>
                <c:pt idx="455">
                  <c:v>44251</c:v>
                </c:pt>
                <c:pt idx="456">
                  <c:v>44252</c:v>
                </c:pt>
                <c:pt idx="457">
                  <c:v>44253</c:v>
                </c:pt>
                <c:pt idx="458">
                  <c:v>44256</c:v>
                </c:pt>
                <c:pt idx="459">
                  <c:v>44257</c:v>
                </c:pt>
                <c:pt idx="460">
                  <c:v>44258</c:v>
                </c:pt>
                <c:pt idx="461">
                  <c:v>44259</c:v>
                </c:pt>
                <c:pt idx="462">
                  <c:v>44260</c:v>
                </c:pt>
                <c:pt idx="463">
                  <c:v>44263</c:v>
                </c:pt>
                <c:pt idx="464">
                  <c:v>44264</c:v>
                </c:pt>
                <c:pt idx="465">
                  <c:v>44265</c:v>
                </c:pt>
                <c:pt idx="466">
                  <c:v>44266</c:v>
                </c:pt>
                <c:pt idx="467">
                  <c:v>44267</c:v>
                </c:pt>
                <c:pt idx="468">
                  <c:v>44270</c:v>
                </c:pt>
                <c:pt idx="469">
                  <c:v>44271</c:v>
                </c:pt>
                <c:pt idx="470">
                  <c:v>44272</c:v>
                </c:pt>
                <c:pt idx="471">
                  <c:v>44273</c:v>
                </c:pt>
                <c:pt idx="472">
                  <c:v>44274</c:v>
                </c:pt>
                <c:pt idx="473">
                  <c:v>44277</c:v>
                </c:pt>
                <c:pt idx="474">
                  <c:v>44278</c:v>
                </c:pt>
                <c:pt idx="475">
                  <c:v>44279</c:v>
                </c:pt>
                <c:pt idx="476">
                  <c:v>44280</c:v>
                </c:pt>
                <c:pt idx="477">
                  <c:v>44281</c:v>
                </c:pt>
                <c:pt idx="478">
                  <c:v>44284</c:v>
                </c:pt>
                <c:pt idx="479">
                  <c:v>44285</c:v>
                </c:pt>
                <c:pt idx="480">
                  <c:v>44286</c:v>
                </c:pt>
                <c:pt idx="481">
                  <c:v>44287</c:v>
                </c:pt>
                <c:pt idx="482">
                  <c:v>44291</c:v>
                </c:pt>
                <c:pt idx="483">
                  <c:v>44292</c:v>
                </c:pt>
                <c:pt idx="484">
                  <c:v>44293</c:v>
                </c:pt>
                <c:pt idx="485">
                  <c:v>44294</c:v>
                </c:pt>
                <c:pt idx="486">
                  <c:v>44295</c:v>
                </c:pt>
                <c:pt idx="487">
                  <c:v>44298</c:v>
                </c:pt>
                <c:pt idx="488">
                  <c:v>44299</c:v>
                </c:pt>
                <c:pt idx="489">
                  <c:v>44300</c:v>
                </c:pt>
                <c:pt idx="490">
                  <c:v>44301</c:v>
                </c:pt>
                <c:pt idx="491">
                  <c:v>44302</c:v>
                </c:pt>
                <c:pt idx="492">
                  <c:v>44305</c:v>
                </c:pt>
                <c:pt idx="493">
                  <c:v>44306</c:v>
                </c:pt>
                <c:pt idx="494">
                  <c:v>44307</c:v>
                </c:pt>
                <c:pt idx="495">
                  <c:v>44308</c:v>
                </c:pt>
                <c:pt idx="496">
                  <c:v>44309</c:v>
                </c:pt>
                <c:pt idx="497">
                  <c:v>44312</c:v>
                </c:pt>
                <c:pt idx="498">
                  <c:v>44313</c:v>
                </c:pt>
                <c:pt idx="499">
                  <c:v>44314</c:v>
                </c:pt>
                <c:pt idx="500">
                  <c:v>44315</c:v>
                </c:pt>
                <c:pt idx="501">
                  <c:v>44316</c:v>
                </c:pt>
                <c:pt idx="502">
                  <c:v>44319</c:v>
                </c:pt>
                <c:pt idx="503">
                  <c:v>44320</c:v>
                </c:pt>
                <c:pt idx="504">
                  <c:v>44321</c:v>
                </c:pt>
                <c:pt idx="505">
                  <c:v>44322</c:v>
                </c:pt>
                <c:pt idx="506">
                  <c:v>44323</c:v>
                </c:pt>
                <c:pt idx="507">
                  <c:v>44326</c:v>
                </c:pt>
                <c:pt idx="508">
                  <c:v>44327</c:v>
                </c:pt>
                <c:pt idx="509">
                  <c:v>44328</c:v>
                </c:pt>
                <c:pt idx="510">
                  <c:v>44329</c:v>
                </c:pt>
                <c:pt idx="511">
                  <c:v>44330</c:v>
                </c:pt>
                <c:pt idx="512">
                  <c:v>44333</c:v>
                </c:pt>
                <c:pt idx="513">
                  <c:v>44334</c:v>
                </c:pt>
                <c:pt idx="514">
                  <c:v>44335</c:v>
                </c:pt>
                <c:pt idx="515">
                  <c:v>44336</c:v>
                </c:pt>
                <c:pt idx="516">
                  <c:v>44337</c:v>
                </c:pt>
                <c:pt idx="517">
                  <c:v>44340</c:v>
                </c:pt>
                <c:pt idx="518">
                  <c:v>44341</c:v>
                </c:pt>
                <c:pt idx="519">
                  <c:v>44342</c:v>
                </c:pt>
                <c:pt idx="520">
                  <c:v>44343</c:v>
                </c:pt>
                <c:pt idx="521">
                  <c:v>44344</c:v>
                </c:pt>
                <c:pt idx="522">
                  <c:v>44348</c:v>
                </c:pt>
                <c:pt idx="523">
                  <c:v>44349</c:v>
                </c:pt>
                <c:pt idx="524">
                  <c:v>44350</c:v>
                </c:pt>
                <c:pt idx="525">
                  <c:v>44351</c:v>
                </c:pt>
                <c:pt idx="526">
                  <c:v>44354</c:v>
                </c:pt>
                <c:pt idx="527">
                  <c:v>44355</c:v>
                </c:pt>
                <c:pt idx="528">
                  <c:v>44356</c:v>
                </c:pt>
                <c:pt idx="529">
                  <c:v>44357</c:v>
                </c:pt>
                <c:pt idx="530">
                  <c:v>44358</c:v>
                </c:pt>
                <c:pt idx="531">
                  <c:v>44361</c:v>
                </c:pt>
                <c:pt idx="532">
                  <c:v>44362</c:v>
                </c:pt>
                <c:pt idx="533">
                  <c:v>44363</c:v>
                </c:pt>
                <c:pt idx="534">
                  <c:v>44364</c:v>
                </c:pt>
                <c:pt idx="535">
                  <c:v>44365</c:v>
                </c:pt>
                <c:pt idx="536">
                  <c:v>44368</c:v>
                </c:pt>
                <c:pt idx="537">
                  <c:v>44369</c:v>
                </c:pt>
                <c:pt idx="538">
                  <c:v>44370</c:v>
                </c:pt>
                <c:pt idx="539">
                  <c:v>44371</c:v>
                </c:pt>
                <c:pt idx="540">
                  <c:v>44372</c:v>
                </c:pt>
                <c:pt idx="541">
                  <c:v>44375</c:v>
                </c:pt>
                <c:pt idx="542">
                  <c:v>44376</c:v>
                </c:pt>
                <c:pt idx="543">
                  <c:v>44377</c:v>
                </c:pt>
                <c:pt idx="544">
                  <c:v>44378</c:v>
                </c:pt>
                <c:pt idx="545">
                  <c:v>44379</c:v>
                </c:pt>
                <c:pt idx="546">
                  <c:v>44383</c:v>
                </c:pt>
                <c:pt idx="547">
                  <c:v>44384</c:v>
                </c:pt>
                <c:pt idx="548">
                  <c:v>44385</c:v>
                </c:pt>
                <c:pt idx="549">
                  <c:v>44386</c:v>
                </c:pt>
                <c:pt idx="550">
                  <c:v>44389</c:v>
                </c:pt>
                <c:pt idx="551">
                  <c:v>44390</c:v>
                </c:pt>
                <c:pt idx="552">
                  <c:v>44391</c:v>
                </c:pt>
                <c:pt idx="553">
                  <c:v>44392</c:v>
                </c:pt>
                <c:pt idx="554">
                  <c:v>44393</c:v>
                </c:pt>
                <c:pt idx="555">
                  <c:v>44396</c:v>
                </c:pt>
                <c:pt idx="556">
                  <c:v>44397</c:v>
                </c:pt>
                <c:pt idx="557">
                  <c:v>44398</c:v>
                </c:pt>
                <c:pt idx="558">
                  <c:v>44399</c:v>
                </c:pt>
                <c:pt idx="559">
                  <c:v>44400</c:v>
                </c:pt>
                <c:pt idx="560">
                  <c:v>44403</c:v>
                </c:pt>
                <c:pt idx="561">
                  <c:v>44404</c:v>
                </c:pt>
                <c:pt idx="562">
                  <c:v>44405</c:v>
                </c:pt>
                <c:pt idx="563">
                  <c:v>44406</c:v>
                </c:pt>
                <c:pt idx="564">
                  <c:v>44407</c:v>
                </c:pt>
                <c:pt idx="565">
                  <c:v>44410</c:v>
                </c:pt>
                <c:pt idx="566">
                  <c:v>44411</c:v>
                </c:pt>
                <c:pt idx="567">
                  <c:v>44412</c:v>
                </c:pt>
                <c:pt idx="568">
                  <c:v>44413</c:v>
                </c:pt>
                <c:pt idx="569">
                  <c:v>44414</c:v>
                </c:pt>
                <c:pt idx="570">
                  <c:v>44417</c:v>
                </c:pt>
                <c:pt idx="571">
                  <c:v>44418</c:v>
                </c:pt>
                <c:pt idx="572">
                  <c:v>44419</c:v>
                </c:pt>
                <c:pt idx="573">
                  <c:v>44420</c:v>
                </c:pt>
                <c:pt idx="574">
                  <c:v>44421</c:v>
                </c:pt>
                <c:pt idx="575">
                  <c:v>44424</c:v>
                </c:pt>
                <c:pt idx="576">
                  <c:v>44425</c:v>
                </c:pt>
                <c:pt idx="577">
                  <c:v>44426</c:v>
                </c:pt>
                <c:pt idx="578">
                  <c:v>44427</c:v>
                </c:pt>
                <c:pt idx="579">
                  <c:v>44428</c:v>
                </c:pt>
                <c:pt idx="580">
                  <c:v>44431</c:v>
                </c:pt>
                <c:pt idx="581">
                  <c:v>44432</c:v>
                </c:pt>
                <c:pt idx="582">
                  <c:v>44433</c:v>
                </c:pt>
                <c:pt idx="583">
                  <c:v>44434</c:v>
                </c:pt>
                <c:pt idx="584">
                  <c:v>44435</c:v>
                </c:pt>
                <c:pt idx="585">
                  <c:v>44438</c:v>
                </c:pt>
                <c:pt idx="586">
                  <c:v>44439</c:v>
                </c:pt>
                <c:pt idx="587">
                  <c:v>44440</c:v>
                </c:pt>
                <c:pt idx="588">
                  <c:v>44441</c:v>
                </c:pt>
                <c:pt idx="589">
                  <c:v>44442</c:v>
                </c:pt>
                <c:pt idx="590">
                  <c:v>44446</c:v>
                </c:pt>
                <c:pt idx="591">
                  <c:v>44447</c:v>
                </c:pt>
                <c:pt idx="592">
                  <c:v>44448</c:v>
                </c:pt>
                <c:pt idx="593">
                  <c:v>44449</c:v>
                </c:pt>
                <c:pt idx="594">
                  <c:v>44452</c:v>
                </c:pt>
                <c:pt idx="595">
                  <c:v>44453</c:v>
                </c:pt>
                <c:pt idx="596">
                  <c:v>44454</c:v>
                </c:pt>
                <c:pt idx="597">
                  <c:v>44455</c:v>
                </c:pt>
                <c:pt idx="598">
                  <c:v>44456</c:v>
                </c:pt>
                <c:pt idx="599">
                  <c:v>44459</c:v>
                </c:pt>
                <c:pt idx="600">
                  <c:v>44460</c:v>
                </c:pt>
                <c:pt idx="601">
                  <c:v>44461</c:v>
                </c:pt>
                <c:pt idx="602">
                  <c:v>44462</c:v>
                </c:pt>
                <c:pt idx="603">
                  <c:v>44463</c:v>
                </c:pt>
                <c:pt idx="604">
                  <c:v>44466</c:v>
                </c:pt>
                <c:pt idx="605">
                  <c:v>44467</c:v>
                </c:pt>
                <c:pt idx="606">
                  <c:v>44468</c:v>
                </c:pt>
                <c:pt idx="607">
                  <c:v>44469</c:v>
                </c:pt>
                <c:pt idx="608">
                  <c:v>44470</c:v>
                </c:pt>
                <c:pt idx="609">
                  <c:v>44473</c:v>
                </c:pt>
                <c:pt idx="610">
                  <c:v>44474</c:v>
                </c:pt>
                <c:pt idx="611">
                  <c:v>44475</c:v>
                </c:pt>
                <c:pt idx="612">
                  <c:v>44476</c:v>
                </c:pt>
                <c:pt idx="613">
                  <c:v>44477</c:v>
                </c:pt>
                <c:pt idx="614">
                  <c:v>44480</c:v>
                </c:pt>
                <c:pt idx="615">
                  <c:v>44481</c:v>
                </c:pt>
                <c:pt idx="616">
                  <c:v>44482</c:v>
                </c:pt>
                <c:pt idx="617">
                  <c:v>44483</c:v>
                </c:pt>
                <c:pt idx="618">
                  <c:v>44484</c:v>
                </c:pt>
                <c:pt idx="619">
                  <c:v>44487</c:v>
                </c:pt>
                <c:pt idx="620">
                  <c:v>44488</c:v>
                </c:pt>
                <c:pt idx="621">
                  <c:v>44489</c:v>
                </c:pt>
                <c:pt idx="622">
                  <c:v>44490</c:v>
                </c:pt>
                <c:pt idx="623">
                  <c:v>44491</c:v>
                </c:pt>
                <c:pt idx="624">
                  <c:v>44494</c:v>
                </c:pt>
                <c:pt idx="625">
                  <c:v>44495</c:v>
                </c:pt>
                <c:pt idx="626">
                  <c:v>44496</c:v>
                </c:pt>
                <c:pt idx="627">
                  <c:v>44497</c:v>
                </c:pt>
                <c:pt idx="628">
                  <c:v>44498</c:v>
                </c:pt>
                <c:pt idx="629">
                  <c:v>44501</c:v>
                </c:pt>
                <c:pt idx="630">
                  <c:v>44502</c:v>
                </c:pt>
                <c:pt idx="631">
                  <c:v>44503</c:v>
                </c:pt>
                <c:pt idx="632">
                  <c:v>44504</c:v>
                </c:pt>
                <c:pt idx="633">
                  <c:v>44505</c:v>
                </c:pt>
                <c:pt idx="634">
                  <c:v>44508</c:v>
                </c:pt>
                <c:pt idx="635">
                  <c:v>44509</c:v>
                </c:pt>
                <c:pt idx="636">
                  <c:v>44510</c:v>
                </c:pt>
                <c:pt idx="637">
                  <c:v>44511</c:v>
                </c:pt>
                <c:pt idx="638">
                  <c:v>44512</c:v>
                </c:pt>
                <c:pt idx="639">
                  <c:v>44515</c:v>
                </c:pt>
                <c:pt idx="640">
                  <c:v>44516</c:v>
                </c:pt>
                <c:pt idx="641">
                  <c:v>44517</c:v>
                </c:pt>
                <c:pt idx="642">
                  <c:v>44518</c:v>
                </c:pt>
                <c:pt idx="643">
                  <c:v>44519</c:v>
                </c:pt>
                <c:pt idx="644">
                  <c:v>44522</c:v>
                </c:pt>
                <c:pt idx="645">
                  <c:v>44523</c:v>
                </c:pt>
                <c:pt idx="646">
                  <c:v>44524</c:v>
                </c:pt>
                <c:pt idx="647">
                  <c:v>44526</c:v>
                </c:pt>
                <c:pt idx="648">
                  <c:v>44529</c:v>
                </c:pt>
                <c:pt idx="649">
                  <c:v>44530</c:v>
                </c:pt>
                <c:pt idx="650">
                  <c:v>44531</c:v>
                </c:pt>
                <c:pt idx="651">
                  <c:v>44532</c:v>
                </c:pt>
                <c:pt idx="652">
                  <c:v>44533</c:v>
                </c:pt>
                <c:pt idx="653">
                  <c:v>44536</c:v>
                </c:pt>
                <c:pt idx="654">
                  <c:v>44537</c:v>
                </c:pt>
                <c:pt idx="655">
                  <c:v>44538</c:v>
                </c:pt>
                <c:pt idx="656">
                  <c:v>44539</c:v>
                </c:pt>
                <c:pt idx="657">
                  <c:v>44540</c:v>
                </c:pt>
                <c:pt idx="658">
                  <c:v>44543</c:v>
                </c:pt>
                <c:pt idx="659">
                  <c:v>44544</c:v>
                </c:pt>
                <c:pt idx="660">
                  <c:v>44545</c:v>
                </c:pt>
                <c:pt idx="661">
                  <c:v>44546</c:v>
                </c:pt>
                <c:pt idx="662">
                  <c:v>44547</c:v>
                </c:pt>
                <c:pt idx="663">
                  <c:v>44550</c:v>
                </c:pt>
                <c:pt idx="664">
                  <c:v>44551</c:v>
                </c:pt>
                <c:pt idx="665">
                  <c:v>44552</c:v>
                </c:pt>
                <c:pt idx="666">
                  <c:v>44553</c:v>
                </c:pt>
                <c:pt idx="667">
                  <c:v>44557</c:v>
                </c:pt>
                <c:pt idx="668">
                  <c:v>44558</c:v>
                </c:pt>
                <c:pt idx="669">
                  <c:v>44559</c:v>
                </c:pt>
                <c:pt idx="670">
                  <c:v>44560</c:v>
                </c:pt>
                <c:pt idx="671">
                  <c:v>44561</c:v>
                </c:pt>
                <c:pt idx="672">
                  <c:v>44564</c:v>
                </c:pt>
                <c:pt idx="673">
                  <c:v>44565</c:v>
                </c:pt>
                <c:pt idx="674">
                  <c:v>44566</c:v>
                </c:pt>
                <c:pt idx="675">
                  <c:v>44567</c:v>
                </c:pt>
                <c:pt idx="676">
                  <c:v>44568</c:v>
                </c:pt>
                <c:pt idx="677">
                  <c:v>44571</c:v>
                </c:pt>
                <c:pt idx="678">
                  <c:v>44572</c:v>
                </c:pt>
                <c:pt idx="679">
                  <c:v>44573</c:v>
                </c:pt>
                <c:pt idx="680">
                  <c:v>44574</c:v>
                </c:pt>
                <c:pt idx="681">
                  <c:v>44575</c:v>
                </c:pt>
                <c:pt idx="682">
                  <c:v>44579</c:v>
                </c:pt>
                <c:pt idx="683">
                  <c:v>44580</c:v>
                </c:pt>
                <c:pt idx="684">
                  <c:v>44581</c:v>
                </c:pt>
                <c:pt idx="685">
                  <c:v>44582</c:v>
                </c:pt>
                <c:pt idx="686">
                  <c:v>44585</c:v>
                </c:pt>
                <c:pt idx="687">
                  <c:v>44586</c:v>
                </c:pt>
                <c:pt idx="688">
                  <c:v>44587</c:v>
                </c:pt>
                <c:pt idx="689">
                  <c:v>44588</c:v>
                </c:pt>
                <c:pt idx="690">
                  <c:v>44589</c:v>
                </c:pt>
                <c:pt idx="691">
                  <c:v>44592</c:v>
                </c:pt>
                <c:pt idx="692">
                  <c:v>44593</c:v>
                </c:pt>
                <c:pt idx="693">
                  <c:v>44594</c:v>
                </c:pt>
                <c:pt idx="694">
                  <c:v>44595</c:v>
                </c:pt>
                <c:pt idx="695">
                  <c:v>44596</c:v>
                </c:pt>
                <c:pt idx="696">
                  <c:v>44599</c:v>
                </c:pt>
                <c:pt idx="697">
                  <c:v>44600</c:v>
                </c:pt>
                <c:pt idx="698">
                  <c:v>44601</c:v>
                </c:pt>
                <c:pt idx="699">
                  <c:v>44602</c:v>
                </c:pt>
                <c:pt idx="700">
                  <c:v>44603</c:v>
                </c:pt>
                <c:pt idx="701">
                  <c:v>44606</c:v>
                </c:pt>
                <c:pt idx="702">
                  <c:v>44607</c:v>
                </c:pt>
                <c:pt idx="703">
                  <c:v>44608</c:v>
                </c:pt>
                <c:pt idx="704">
                  <c:v>44609</c:v>
                </c:pt>
                <c:pt idx="705">
                  <c:v>44610</c:v>
                </c:pt>
                <c:pt idx="706">
                  <c:v>44614</c:v>
                </c:pt>
                <c:pt idx="707">
                  <c:v>44615</c:v>
                </c:pt>
                <c:pt idx="708">
                  <c:v>44616</c:v>
                </c:pt>
                <c:pt idx="709">
                  <c:v>44617</c:v>
                </c:pt>
                <c:pt idx="710">
                  <c:v>44620</c:v>
                </c:pt>
                <c:pt idx="711">
                  <c:v>44621</c:v>
                </c:pt>
                <c:pt idx="712">
                  <c:v>44622</c:v>
                </c:pt>
                <c:pt idx="713">
                  <c:v>44623</c:v>
                </c:pt>
                <c:pt idx="714">
                  <c:v>44624</c:v>
                </c:pt>
                <c:pt idx="715">
                  <c:v>44627</c:v>
                </c:pt>
                <c:pt idx="716">
                  <c:v>44628</c:v>
                </c:pt>
                <c:pt idx="717">
                  <c:v>44629</c:v>
                </c:pt>
                <c:pt idx="718">
                  <c:v>44630</c:v>
                </c:pt>
                <c:pt idx="719">
                  <c:v>44631</c:v>
                </c:pt>
                <c:pt idx="720">
                  <c:v>44634</c:v>
                </c:pt>
                <c:pt idx="721">
                  <c:v>44635</c:v>
                </c:pt>
                <c:pt idx="722">
                  <c:v>44636</c:v>
                </c:pt>
                <c:pt idx="723">
                  <c:v>44637</c:v>
                </c:pt>
                <c:pt idx="724">
                  <c:v>44638</c:v>
                </c:pt>
                <c:pt idx="725">
                  <c:v>44641</c:v>
                </c:pt>
                <c:pt idx="726">
                  <c:v>44642</c:v>
                </c:pt>
                <c:pt idx="727">
                  <c:v>44643</c:v>
                </c:pt>
                <c:pt idx="728">
                  <c:v>44644</c:v>
                </c:pt>
                <c:pt idx="729">
                  <c:v>44645</c:v>
                </c:pt>
                <c:pt idx="730">
                  <c:v>44648</c:v>
                </c:pt>
                <c:pt idx="731">
                  <c:v>44649</c:v>
                </c:pt>
                <c:pt idx="732">
                  <c:v>44650</c:v>
                </c:pt>
                <c:pt idx="733">
                  <c:v>44651</c:v>
                </c:pt>
                <c:pt idx="734">
                  <c:v>44652</c:v>
                </c:pt>
                <c:pt idx="735">
                  <c:v>44655</c:v>
                </c:pt>
                <c:pt idx="736">
                  <c:v>44656</c:v>
                </c:pt>
                <c:pt idx="737">
                  <c:v>44657</c:v>
                </c:pt>
                <c:pt idx="738">
                  <c:v>44658</c:v>
                </c:pt>
                <c:pt idx="739">
                  <c:v>44659</c:v>
                </c:pt>
                <c:pt idx="740">
                  <c:v>44662</c:v>
                </c:pt>
                <c:pt idx="741">
                  <c:v>44663</c:v>
                </c:pt>
                <c:pt idx="742">
                  <c:v>44664</c:v>
                </c:pt>
                <c:pt idx="743">
                  <c:v>44665</c:v>
                </c:pt>
                <c:pt idx="744">
                  <c:v>44669</c:v>
                </c:pt>
                <c:pt idx="745">
                  <c:v>44670</c:v>
                </c:pt>
                <c:pt idx="746">
                  <c:v>44671</c:v>
                </c:pt>
                <c:pt idx="747">
                  <c:v>44672</c:v>
                </c:pt>
                <c:pt idx="748">
                  <c:v>44673</c:v>
                </c:pt>
                <c:pt idx="749">
                  <c:v>44676</c:v>
                </c:pt>
                <c:pt idx="750">
                  <c:v>44677</c:v>
                </c:pt>
                <c:pt idx="751">
                  <c:v>44678</c:v>
                </c:pt>
                <c:pt idx="752">
                  <c:v>44679</c:v>
                </c:pt>
                <c:pt idx="753">
                  <c:v>44680</c:v>
                </c:pt>
                <c:pt idx="754">
                  <c:v>44683</c:v>
                </c:pt>
                <c:pt idx="755">
                  <c:v>44684</c:v>
                </c:pt>
                <c:pt idx="756">
                  <c:v>44685</c:v>
                </c:pt>
                <c:pt idx="757">
                  <c:v>44686</c:v>
                </c:pt>
                <c:pt idx="758">
                  <c:v>44687</c:v>
                </c:pt>
                <c:pt idx="759">
                  <c:v>44690</c:v>
                </c:pt>
                <c:pt idx="760">
                  <c:v>44691</c:v>
                </c:pt>
                <c:pt idx="761">
                  <c:v>44692</c:v>
                </c:pt>
                <c:pt idx="762">
                  <c:v>44693</c:v>
                </c:pt>
                <c:pt idx="763">
                  <c:v>44694</c:v>
                </c:pt>
                <c:pt idx="764">
                  <c:v>44697</c:v>
                </c:pt>
                <c:pt idx="765">
                  <c:v>44698</c:v>
                </c:pt>
                <c:pt idx="766">
                  <c:v>44699</c:v>
                </c:pt>
                <c:pt idx="767">
                  <c:v>44700</c:v>
                </c:pt>
                <c:pt idx="768">
                  <c:v>44701</c:v>
                </c:pt>
                <c:pt idx="769">
                  <c:v>44704</c:v>
                </c:pt>
                <c:pt idx="770">
                  <c:v>44705</c:v>
                </c:pt>
                <c:pt idx="771">
                  <c:v>44706</c:v>
                </c:pt>
                <c:pt idx="772">
                  <c:v>44707</c:v>
                </c:pt>
                <c:pt idx="773">
                  <c:v>44708</c:v>
                </c:pt>
                <c:pt idx="774">
                  <c:v>44712</c:v>
                </c:pt>
                <c:pt idx="775">
                  <c:v>44713</c:v>
                </c:pt>
                <c:pt idx="776">
                  <c:v>44714</c:v>
                </c:pt>
                <c:pt idx="777">
                  <c:v>44715</c:v>
                </c:pt>
                <c:pt idx="778">
                  <c:v>44718</c:v>
                </c:pt>
                <c:pt idx="779">
                  <c:v>44719</c:v>
                </c:pt>
                <c:pt idx="780">
                  <c:v>44720</c:v>
                </c:pt>
                <c:pt idx="781">
                  <c:v>44721</c:v>
                </c:pt>
                <c:pt idx="782">
                  <c:v>44722</c:v>
                </c:pt>
                <c:pt idx="783">
                  <c:v>44725</c:v>
                </c:pt>
                <c:pt idx="784">
                  <c:v>44726</c:v>
                </c:pt>
                <c:pt idx="785">
                  <c:v>44727</c:v>
                </c:pt>
                <c:pt idx="786">
                  <c:v>44728</c:v>
                </c:pt>
                <c:pt idx="787">
                  <c:v>44729</c:v>
                </c:pt>
                <c:pt idx="788">
                  <c:v>44733</c:v>
                </c:pt>
                <c:pt idx="789">
                  <c:v>44734</c:v>
                </c:pt>
                <c:pt idx="790">
                  <c:v>44735</c:v>
                </c:pt>
                <c:pt idx="791">
                  <c:v>44736</c:v>
                </c:pt>
                <c:pt idx="792">
                  <c:v>44739</c:v>
                </c:pt>
                <c:pt idx="793">
                  <c:v>44740</c:v>
                </c:pt>
                <c:pt idx="794">
                  <c:v>44741</c:v>
                </c:pt>
                <c:pt idx="795">
                  <c:v>44742</c:v>
                </c:pt>
                <c:pt idx="796">
                  <c:v>44743</c:v>
                </c:pt>
                <c:pt idx="797">
                  <c:v>44747</c:v>
                </c:pt>
                <c:pt idx="798">
                  <c:v>44748</c:v>
                </c:pt>
                <c:pt idx="799">
                  <c:v>44749</c:v>
                </c:pt>
                <c:pt idx="800">
                  <c:v>44750</c:v>
                </c:pt>
                <c:pt idx="801">
                  <c:v>44753</c:v>
                </c:pt>
                <c:pt idx="802">
                  <c:v>44754</c:v>
                </c:pt>
                <c:pt idx="803">
                  <c:v>44755</c:v>
                </c:pt>
                <c:pt idx="804">
                  <c:v>44756</c:v>
                </c:pt>
                <c:pt idx="805">
                  <c:v>44757</c:v>
                </c:pt>
                <c:pt idx="806">
                  <c:v>44760</c:v>
                </c:pt>
                <c:pt idx="807">
                  <c:v>44761</c:v>
                </c:pt>
                <c:pt idx="808">
                  <c:v>44762</c:v>
                </c:pt>
                <c:pt idx="809">
                  <c:v>44763</c:v>
                </c:pt>
                <c:pt idx="810">
                  <c:v>44764</c:v>
                </c:pt>
                <c:pt idx="811">
                  <c:v>44767</c:v>
                </c:pt>
                <c:pt idx="812">
                  <c:v>44768</c:v>
                </c:pt>
                <c:pt idx="813">
                  <c:v>44769</c:v>
                </c:pt>
                <c:pt idx="814">
                  <c:v>44770</c:v>
                </c:pt>
                <c:pt idx="815">
                  <c:v>44771</c:v>
                </c:pt>
                <c:pt idx="816">
                  <c:v>44774</c:v>
                </c:pt>
                <c:pt idx="817">
                  <c:v>44775</c:v>
                </c:pt>
                <c:pt idx="818">
                  <c:v>44776</c:v>
                </c:pt>
                <c:pt idx="819">
                  <c:v>44777</c:v>
                </c:pt>
                <c:pt idx="820">
                  <c:v>44778</c:v>
                </c:pt>
                <c:pt idx="821">
                  <c:v>44781</c:v>
                </c:pt>
                <c:pt idx="822">
                  <c:v>44782</c:v>
                </c:pt>
                <c:pt idx="823">
                  <c:v>44783</c:v>
                </c:pt>
                <c:pt idx="824">
                  <c:v>44784</c:v>
                </c:pt>
                <c:pt idx="825">
                  <c:v>44785</c:v>
                </c:pt>
                <c:pt idx="826">
                  <c:v>44788</c:v>
                </c:pt>
                <c:pt idx="827">
                  <c:v>44789</c:v>
                </c:pt>
                <c:pt idx="828">
                  <c:v>44790</c:v>
                </c:pt>
                <c:pt idx="829">
                  <c:v>44791</c:v>
                </c:pt>
                <c:pt idx="830">
                  <c:v>44792</c:v>
                </c:pt>
                <c:pt idx="831">
                  <c:v>44795</c:v>
                </c:pt>
                <c:pt idx="832">
                  <c:v>44796</c:v>
                </c:pt>
                <c:pt idx="833">
                  <c:v>44797</c:v>
                </c:pt>
                <c:pt idx="834">
                  <c:v>44798</c:v>
                </c:pt>
                <c:pt idx="835">
                  <c:v>44799</c:v>
                </c:pt>
                <c:pt idx="836">
                  <c:v>44802</c:v>
                </c:pt>
                <c:pt idx="837">
                  <c:v>44803</c:v>
                </c:pt>
                <c:pt idx="838">
                  <c:v>44804</c:v>
                </c:pt>
                <c:pt idx="839">
                  <c:v>44805</c:v>
                </c:pt>
                <c:pt idx="840">
                  <c:v>44806</c:v>
                </c:pt>
                <c:pt idx="841">
                  <c:v>44810</c:v>
                </c:pt>
                <c:pt idx="842">
                  <c:v>44811</c:v>
                </c:pt>
                <c:pt idx="843">
                  <c:v>44812</c:v>
                </c:pt>
                <c:pt idx="844">
                  <c:v>44813</c:v>
                </c:pt>
                <c:pt idx="845">
                  <c:v>44816</c:v>
                </c:pt>
                <c:pt idx="846">
                  <c:v>44817</c:v>
                </c:pt>
                <c:pt idx="847">
                  <c:v>44818</c:v>
                </c:pt>
                <c:pt idx="848">
                  <c:v>44819</c:v>
                </c:pt>
                <c:pt idx="849">
                  <c:v>44820</c:v>
                </c:pt>
                <c:pt idx="850">
                  <c:v>44823</c:v>
                </c:pt>
                <c:pt idx="851">
                  <c:v>44824</c:v>
                </c:pt>
                <c:pt idx="852">
                  <c:v>44825</c:v>
                </c:pt>
                <c:pt idx="853">
                  <c:v>44826</c:v>
                </c:pt>
                <c:pt idx="854">
                  <c:v>44827</c:v>
                </c:pt>
                <c:pt idx="855">
                  <c:v>44830</c:v>
                </c:pt>
                <c:pt idx="856">
                  <c:v>44831</c:v>
                </c:pt>
                <c:pt idx="857">
                  <c:v>44832</c:v>
                </c:pt>
                <c:pt idx="858">
                  <c:v>44833</c:v>
                </c:pt>
                <c:pt idx="859">
                  <c:v>44834</c:v>
                </c:pt>
                <c:pt idx="860">
                  <c:v>44837</c:v>
                </c:pt>
                <c:pt idx="861">
                  <c:v>44838</c:v>
                </c:pt>
                <c:pt idx="862">
                  <c:v>44839</c:v>
                </c:pt>
                <c:pt idx="863">
                  <c:v>44840</c:v>
                </c:pt>
                <c:pt idx="864">
                  <c:v>44841</c:v>
                </c:pt>
                <c:pt idx="865">
                  <c:v>44844</c:v>
                </c:pt>
                <c:pt idx="866">
                  <c:v>44845</c:v>
                </c:pt>
                <c:pt idx="867">
                  <c:v>44846</c:v>
                </c:pt>
                <c:pt idx="868">
                  <c:v>44847</c:v>
                </c:pt>
                <c:pt idx="869">
                  <c:v>44848</c:v>
                </c:pt>
                <c:pt idx="870">
                  <c:v>44851</c:v>
                </c:pt>
                <c:pt idx="871">
                  <c:v>44852</c:v>
                </c:pt>
                <c:pt idx="872">
                  <c:v>44853</c:v>
                </c:pt>
                <c:pt idx="873">
                  <c:v>44854</c:v>
                </c:pt>
                <c:pt idx="874">
                  <c:v>44855</c:v>
                </c:pt>
                <c:pt idx="875">
                  <c:v>44858</c:v>
                </c:pt>
                <c:pt idx="876">
                  <c:v>44859</c:v>
                </c:pt>
                <c:pt idx="877">
                  <c:v>44860</c:v>
                </c:pt>
                <c:pt idx="878">
                  <c:v>44861</c:v>
                </c:pt>
                <c:pt idx="879">
                  <c:v>44862</c:v>
                </c:pt>
                <c:pt idx="880">
                  <c:v>44865</c:v>
                </c:pt>
                <c:pt idx="881">
                  <c:v>44866</c:v>
                </c:pt>
                <c:pt idx="882">
                  <c:v>44867</c:v>
                </c:pt>
                <c:pt idx="883">
                  <c:v>44868</c:v>
                </c:pt>
                <c:pt idx="884">
                  <c:v>44869</c:v>
                </c:pt>
                <c:pt idx="885">
                  <c:v>44872</c:v>
                </c:pt>
                <c:pt idx="886">
                  <c:v>44873</c:v>
                </c:pt>
                <c:pt idx="887">
                  <c:v>44874</c:v>
                </c:pt>
                <c:pt idx="888">
                  <c:v>44875</c:v>
                </c:pt>
                <c:pt idx="889">
                  <c:v>44876</c:v>
                </c:pt>
                <c:pt idx="890">
                  <c:v>44879</c:v>
                </c:pt>
                <c:pt idx="891">
                  <c:v>44880</c:v>
                </c:pt>
                <c:pt idx="892">
                  <c:v>44881</c:v>
                </c:pt>
                <c:pt idx="893">
                  <c:v>44882</c:v>
                </c:pt>
                <c:pt idx="894">
                  <c:v>44883</c:v>
                </c:pt>
                <c:pt idx="895">
                  <c:v>44886</c:v>
                </c:pt>
                <c:pt idx="896">
                  <c:v>44887</c:v>
                </c:pt>
                <c:pt idx="897">
                  <c:v>44888</c:v>
                </c:pt>
                <c:pt idx="898">
                  <c:v>44890</c:v>
                </c:pt>
                <c:pt idx="899">
                  <c:v>44893</c:v>
                </c:pt>
                <c:pt idx="900">
                  <c:v>44894</c:v>
                </c:pt>
                <c:pt idx="901">
                  <c:v>44895</c:v>
                </c:pt>
                <c:pt idx="902">
                  <c:v>44896</c:v>
                </c:pt>
                <c:pt idx="903">
                  <c:v>44897</c:v>
                </c:pt>
                <c:pt idx="904">
                  <c:v>44900</c:v>
                </c:pt>
                <c:pt idx="905">
                  <c:v>44901</c:v>
                </c:pt>
                <c:pt idx="906">
                  <c:v>44902</c:v>
                </c:pt>
                <c:pt idx="907">
                  <c:v>44903</c:v>
                </c:pt>
                <c:pt idx="908">
                  <c:v>44904</c:v>
                </c:pt>
                <c:pt idx="909">
                  <c:v>44907</c:v>
                </c:pt>
                <c:pt idx="910">
                  <c:v>44908</c:v>
                </c:pt>
                <c:pt idx="911">
                  <c:v>44909</c:v>
                </c:pt>
                <c:pt idx="912">
                  <c:v>44910</c:v>
                </c:pt>
                <c:pt idx="913">
                  <c:v>44911</c:v>
                </c:pt>
                <c:pt idx="914">
                  <c:v>44914</c:v>
                </c:pt>
                <c:pt idx="915">
                  <c:v>44915</c:v>
                </c:pt>
                <c:pt idx="916">
                  <c:v>44916</c:v>
                </c:pt>
                <c:pt idx="917">
                  <c:v>44917</c:v>
                </c:pt>
                <c:pt idx="918">
                  <c:v>44918</c:v>
                </c:pt>
                <c:pt idx="919">
                  <c:v>44922</c:v>
                </c:pt>
                <c:pt idx="920">
                  <c:v>44923</c:v>
                </c:pt>
                <c:pt idx="921">
                  <c:v>44924</c:v>
                </c:pt>
                <c:pt idx="922">
                  <c:v>44925</c:v>
                </c:pt>
                <c:pt idx="923">
                  <c:v>44929</c:v>
                </c:pt>
                <c:pt idx="924">
                  <c:v>44930</c:v>
                </c:pt>
                <c:pt idx="925">
                  <c:v>44931</c:v>
                </c:pt>
                <c:pt idx="926">
                  <c:v>44932</c:v>
                </c:pt>
                <c:pt idx="927">
                  <c:v>44935</c:v>
                </c:pt>
                <c:pt idx="928">
                  <c:v>44936</c:v>
                </c:pt>
                <c:pt idx="929">
                  <c:v>44937</c:v>
                </c:pt>
                <c:pt idx="930">
                  <c:v>44938</c:v>
                </c:pt>
                <c:pt idx="931">
                  <c:v>44939</c:v>
                </c:pt>
                <c:pt idx="932">
                  <c:v>44943</c:v>
                </c:pt>
                <c:pt idx="933">
                  <c:v>44944</c:v>
                </c:pt>
                <c:pt idx="934">
                  <c:v>44945</c:v>
                </c:pt>
                <c:pt idx="935">
                  <c:v>44946</c:v>
                </c:pt>
                <c:pt idx="936">
                  <c:v>44949</c:v>
                </c:pt>
                <c:pt idx="937">
                  <c:v>44950</c:v>
                </c:pt>
                <c:pt idx="938">
                  <c:v>44951</c:v>
                </c:pt>
                <c:pt idx="939">
                  <c:v>44952</c:v>
                </c:pt>
                <c:pt idx="940">
                  <c:v>44953</c:v>
                </c:pt>
                <c:pt idx="941">
                  <c:v>44956</c:v>
                </c:pt>
                <c:pt idx="942">
                  <c:v>44957</c:v>
                </c:pt>
                <c:pt idx="943">
                  <c:v>44958</c:v>
                </c:pt>
                <c:pt idx="944">
                  <c:v>44959</c:v>
                </c:pt>
                <c:pt idx="945">
                  <c:v>44960</c:v>
                </c:pt>
                <c:pt idx="946">
                  <c:v>44963</c:v>
                </c:pt>
                <c:pt idx="947">
                  <c:v>44964</c:v>
                </c:pt>
                <c:pt idx="948">
                  <c:v>44965</c:v>
                </c:pt>
                <c:pt idx="949">
                  <c:v>44966</c:v>
                </c:pt>
                <c:pt idx="950">
                  <c:v>44967</c:v>
                </c:pt>
                <c:pt idx="951">
                  <c:v>44970</c:v>
                </c:pt>
                <c:pt idx="952">
                  <c:v>44971</c:v>
                </c:pt>
                <c:pt idx="953">
                  <c:v>44972</c:v>
                </c:pt>
                <c:pt idx="954">
                  <c:v>44973</c:v>
                </c:pt>
                <c:pt idx="955">
                  <c:v>44974</c:v>
                </c:pt>
                <c:pt idx="956">
                  <c:v>44978</c:v>
                </c:pt>
                <c:pt idx="957">
                  <c:v>44979</c:v>
                </c:pt>
                <c:pt idx="958">
                  <c:v>44980</c:v>
                </c:pt>
                <c:pt idx="959">
                  <c:v>44981</c:v>
                </c:pt>
                <c:pt idx="960">
                  <c:v>44984</c:v>
                </c:pt>
                <c:pt idx="961">
                  <c:v>44985</c:v>
                </c:pt>
                <c:pt idx="962">
                  <c:v>44986</c:v>
                </c:pt>
                <c:pt idx="963">
                  <c:v>44987</c:v>
                </c:pt>
                <c:pt idx="964">
                  <c:v>44988</c:v>
                </c:pt>
                <c:pt idx="965">
                  <c:v>44991</c:v>
                </c:pt>
                <c:pt idx="966">
                  <c:v>44992</c:v>
                </c:pt>
                <c:pt idx="967">
                  <c:v>44993</c:v>
                </c:pt>
                <c:pt idx="968">
                  <c:v>44994</c:v>
                </c:pt>
                <c:pt idx="969">
                  <c:v>44995</c:v>
                </c:pt>
                <c:pt idx="970">
                  <c:v>44998</c:v>
                </c:pt>
                <c:pt idx="971">
                  <c:v>44999</c:v>
                </c:pt>
                <c:pt idx="972">
                  <c:v>45000</c:v>
                </c:pt>
                <c:pt idx="973">
                  <c:v>45001</c:v>
                </c:pt>
                <c:pt idx="974">
                  <c:v>45002</c:v>
                </c:pt>
                <c:pt idx="975">
                  <c:v>45005</c:v>
                </c:pt>
                <c:pt idx="976">
                  <c:v>45006</c:v>
                </c:pt>
                <c:pt idx="977">
                  <c:v>45007</c:v>
                </c:pt>
                <c:pt idx="978">
                  <c:v>45008</c:v>
                </c:pt>
                <c:pt idx="979">
                  <c:v>45009</c:v>
                </c:pt>
                <c:pt idx="980">
                  <c:v>45012</c:v>
                </c:pt>
                <c:pt idx="981">
                  <c:v>45013</c:v>
                </c:pt>
                <c:pt idx="982">
                  <c:v>45014</c:v>
                </c:pt>
                <c:pt idx="983">
                  <c:v>45015</c:v>
                </c:pt>
                <c:pt idx="984">
                  <c:v>45016</c:v>
                </c:pt>
                <c:pt idx="985">
                  <c:v>45019</c:v>
                </c:pt>
                <c:pt idx="986">
                  <c:v>45020</c:v>
                </c:pt>
                <c:pt idx="987">
                  <c:v>45021</c:v>
                </c:pt>
                <c:pt idx="988">
                  <c:v>45022</c:v>
                </c:pt>
                <c:pt idx="989">
                  <c:v>45026</c:v>
                </c:pt>
                <c:pt idx="990">
                  <c:v>45027</c:v>
                </c:pt>
                <c:pt idx="991">
                  <c:v>45028</c:v>
                </c:pt>
                <c:pt idx="992">
                  <c:v>45029</c:v>
                </c:pt>
                <c:pt idx="993">
                  <c:v>45030</c:v>
                </c:pt>
                <c:pt idx="994">
                  <c:v>45033</c:v>
                </c:pt>
                <c:pt idx="995">
                  <c:v>45034</c:v>
                </c:pt>
                <c:pt idx="996">
                  <c:v>45035</c:v>
                </c:pt>
                <c:pt idx="997">
                  <c:v>45036</c:v>
                </c:pt>
                <c:pt idx="998">
                  <c:v>45037</c:v>
                </c:pt>
                <c:pt idx="999">
                  <c:v>45040</c:v>
                </c:pt>
                <c:pt idx="1000">
                  <c:v>45041</c:v>
                </c:pt>
                <c:pt idx="1001">
                  <c:v>45042</c:v>
                </c:pt>
                <c:pt idx="1002">
                  <c:v>45043</c:v>
                </c:pt>
                <c:pt idx="1003">
                  <c:v>45044</c:v>
                </c:pt>
                <c:pt idx="1004">
                  <c:v>45047</c:v>
                </c:pt>
                <c:pt idx="1005">
                  <c:v>45048</c:v>
                </c:pt>
                <c:pt idx="1006">
                  <c:v>45049</c:v>
                </c:pt>
                <c:pt idx="1007">
                  <c:v>45050</c:v>
                </c:pt>
                <c:pt idx="1008">
                  <c:v>45051</c:v>
                </c:pt>
                <c:pt idx="1009">
                  <c:v>45054</c:v>
                </c:pt>
                <c:pt idx="1010">
                  <c:v>45055</c:v>
                </c:pt>
                <c:pt idx="1011">
                  <c:v>45056</c:v>
                </c:pt>
                <c:pt idx="1012">
                  <c:v>45057</c:v>
                </c:pt>
                <c:pt idx="1013">
                  <c:v>45058</c:v>
                </c:pt>
                <c:pt idx="1014">
                  <c:v>45061</c:v>
                </c:pt>
                <c:pt idx="1015">
                  <c:v>45062</c:v>
                </c:pt>
                <c:pt idx="1016">
                  <c:v>45063</c:v>
                </c:pt>
                <c:pt idx="1017">
                  <c:v>45064</c:v>
                </c:pt>
                <c:pt idx="1018">
                  <c:v>45065</c:v>
                </c:pt>
                <c:pt idx="1019">
                  <c:v>45068</c:v>
                </c:pt>
                <c:pt idx="1020">
                  <c:v>45069</c:v>
                </c:pt>
                <c:pt idx="1021">
                  <c:v>45070</c:v>
                </c:pt>
                <c:pt idx="1022">
                  <c:v>45071</c:v>
                </c:pt>
                <c:pt idx="1023">
                  <c:v>45072</c:v>
                </c:pt>
                <c:pt idx="1024">
                  <c:v>45076</c:v>
                </c:pt>
                <c:pt idx="1025">
                  <c:v>45077</c:v>
                </c:pt>
                <c:pt idx="1026">
                  <c:v>45078</c:v>
                </c:pt>
                <c:pt idx="1027">
                  <c:v>45079</c:v>
                </c:pt>
                <c:pt idx="1028">
                  <c:v>45082</c:v>
                </c:pt>
                <c:pt idx="1029">
                  <c:v>45083</c:v>
                </c:pt>
                <c:pt idx="1030">
                  <c:v>45084</c:v>
                </c:pt>
                <c:pt idx="1031">
                  <c:v>45085</c:v>
                </c:pt>
                <c:pt idx="1032">
                  <c:v>45086</c:v>
                </c:pt>
                <c:pt idx="1033">
                  <c:v>45089</c:v>
                </c:pt>
                <c:pt idx="1034">
                  <c:v>45090</c:v>
                </c:pt>
                <c:pt idx="1035">
                  <c:v>45091</c:v>
                </c:pt>
                <c:pt idx="1036">
                  <c:v>45092</c:v>
                </c:pt>
                <c:pt idx="1037">
                  <c:v>45093</c:v>
                </c:pt>
                <c:pt idx="1038">
                  <c:v>45097</c:v>
                </c:pt>
                <c:pt idx="1039">
                  <c:v>45098</c:v>
                </c:pt>
                <c:pt idx="1040">
                  <c:v>45099</c:v>
                </c:pt>
                <c:pt idx="1041">
                  <c:v>45100</c:v>
                </c:pt>
                <c:pt idx="1042">
                  <c:v>45103</c:v>
                </c:pt>
                <c:pt idx="1043">
                  <c:v>45104</c:v>
                </c:pt>
                <c:pt idx="1044">
                  <c:v>45105</c:v>
                </c:pt>
                <c:pt idx="1045">
                  <c:v>45106</c:v>
                </c:pt>
                <c:pt idx="1046">
                  <c:v>45107</c:v>
                </c:pt>
                <c:pt idx="1047">
                  <c:v>45110</c:v>
                </c:pt>
                <c:pt idx="1048">
                  <c:v>45112</c:v>
                </c:pt>
                <c:pt idx="1049">
                  <c:v>45113</c:v>
                </c:pt>
                <c:pt idx="1050">
                  <c:v>45114</c:v>
                </c:pt>
                <c:pt idx="1051">
                  <c:v>45117</c:v>
                </c:pt>
                <c:pt idx="1052">
                  <c:v>45118</c:v>
                </c:pt>
                <c:pt idx="1053">
                  <c:v>45119</c:v>
                </c:pt>
                <c:pt idx="1054">
                  <c:v>45120</c:v>
                </c:pt>
                <c:pt idx="1055">
                  <c:v>45121</c:v>
                </c:pt>
                <c:pt idx="1056">
                  <c:v>45124</c:v>
                </c:pt>
                <c:pt idx="1057">
                  <c:v>45125</c:v>
                </c:pt>
                <c:pt idx="1058">
                  <c:v>45126</c:v>
                </c:pt>
                <c:pt idx="1059">
                  <c:v>45127</c:v>
                </c:pt>
                <c:pt idx="1060">
                  <c:v>45128</c:v>
                </c:pt>
                <c:pt idx="1061">
                  <c:v>45131</c:v>
                </c:pt>
                <c:pt idx="1062">
                  <c:v>45132</c:v>
                </c:pt>
                <c:pt idx="1063">
                  <c:v>45133</c:v>
                </c:pt>
                <c:pt idx="1064">
                  <c:v>45134</c:v>
                </c:pt>
                <c:pt idx="1065">
                  <c:v>45135</c:v>
                </c:pt>
                <c:pt idx="1066">
                  <c:v>45138</c:v>
                </c:pt>
                <c:pt idx="1067">
                  <c:v>45139</c:v>
                </c:pt>
                <c:pt idx="1068">
                  <c:v>45140</c:v>
                </c:pt>
                <c:pt idx="1069">
                  <c:v>45141</c:v>
                </c:pt>
                <c:pt idx="1070">
                  <c:v>45142</c:v>
                </c:pt>
                <c:pt idx="1071">
                  <c:v>45145</c:v>
                </c:pt>
                <c:pt idx="1072">
                  <c:v>45146</c:v>
                </c:pt>
                <c:pt idx="1073">
                  <c:v>45147</c:v>
                </c:pt>
                <c:pt idx="1074">
                  <c:v>45148</c:v>
                </c:pt>
                <c:pt idx="1075">
                  <c:v>45149</c:v>
                </c:pt>
                <c:pt idx="1076">
                  <c:v>45152</c:v>
                </c:pt>
                <c:pt idx="1077">
                  <c:v>45153</c:v>
                </c:pt>
                <c:pt idx="1078">
                  <c:v>45154</c:v>
                </c:pt>
                <c:pt idx="1079">
                  <c:v>45155</c:v>
                </c:pt>
                <c:pt idx="1080">
                  <c:v>45156</c:v>
                </c:pt>
                <c:pt idx="1081">
                  <c:v>45159</c:v>
                </c:pt>
                <c:pt idx="1082">
                  <c:v>45160</c:v>
                </c:pt>
                <c:pt idx="1083">
                  <c:v>45161</c:v>
                </c:pt>
                <c:pt idx="1084">
                  <c:v>45162</c:v>
                </c:pt>
                <c:pt idx="1085">
                  <c:v>45163</c:v>
                </c:pt>
                <c:pt idx="1086">
                  <c:v>45166</c:v>
                </c:pt>
                <c:pt idx="1087">
                  <c:v>45167</c:v>
                </c:pt>
                <c:pt idx="1088">
                  <c:v>45168</c:v>
                </c:pt>
                <c:pt idx="1089">
                  <c:v>45169</c:v>
                </c:pt>
                <c:pt idx="1090">
                  <c:v>45170</c:v>
                </c:pt>
                <c:pt idx="1091">
                  <c:v>45174</c:v>
                </c:pt>
                <c:pt idx="1092">
                  <c:v>45175</c:v>
                </c:pt>
                <c:pt idx="1093">
                  <c:v>45176</c:v>
                </c:pt>
                <c:pt idx="1094">
                  <c:v>45177</c:v>
                </c:pt>
                <c:pt idx="1095">
                  <c:v>45180</c:v>
                </c:pt>
                <c:pt idx="1096">
                  <c:v>45181</c:v>
                </c:pt>
                <c:pt idx="1097">
                  <c:v>45182</c:v>
                </c:pt>
                <c:pt idx="1098">
                  <c:v>45183</c:v>
                </c:pt>
                <c:pt idx="1099">
                  <c:v>45184</c:v>
                </c:pt>
                <c:pt idx="1100">
                  <c:v>45187</c:v>
                </c:pt>
                <c:pt idx="1101">
                  <c:v>45188</c:v>
                </c:pt>
                <c:pt idx="1102">
                  <c:v>45189</c:v>
                </c:pt>
                <c:pt idx="1103">
                  <c:v>45190</c:v>
                </c:pt>
                <c:pt idx="1104">
                  <c:v>45191</c:v>
                </c:pt>
                <c:pt idx="1105">
                  <c:v>45194</c:v>
                </c:pt>
                <c:pt idx="1106">
                  <c:v>45195</c:v>
                </c:pt>
                <c:pt idx="1107">
                  <c:v>45196</c:v>
                </c:pt>
                <c:pt idx="1108">
                  <c:v>45197</c:v>
                </c:pt>
                <c:pt idx="1109">
                  <c:v>45198</c:v>
                </c:pt>
                <c:pt idx="1110">
                  <c:v>45201</c:v>
                </c:pt>
                <c:pt idx="1111">
                  <c:v>45202</c:v>
                </c:pt>
                <c:pt idx="1112">
                  <c:v>45203</c:v>
                </c:pt>
                <c:pt idx="1113">
                  <c:v>45204</c:v>
                </c:pt>
                <c:pt idx="1114">
                  <c:v>45205</c:v>
                </c:pt>
                <c:pt idx="1115">
                  <c:v>45208</c:v>
                </c:pt>
                <c:pt idx="1116">
                  <c:v>45209</c:v>
                </c:pt>
                <c:pt idx="1117">
                  <c:v>45210</c:v>
                </c:pt>
                <c:pt idx="1118">
                  <c:v>45211</c:v>
                </c:pt>
                <c:pt idx="1119">
                  <c:v>45212</c:v>
                </c:pt>
                <c:pt idx="1120">
                  <c:v>45215</c:v>
                </c:pt>
                <c:pt idx="1121">
                  <c:v>45216</c:v>
                </c:pt>
                <c:pt idx="1122">
                  <c:v>45217</c:v>
                </c:pt>
                <c:pt idx="1123">
                  <c:v>45218</c:v>
                </c:pt>
                <c:pt idx="1124">
                  <c:v>45219</c:v>
                </c:pt>
                <c:pt idx="1125">
                  <c:v>45222</c:v>
                </c:pt>
                <c:pt idx="1126">
                  <c:v>45223</c:v>
                </c:pt>
                <c:pt idx="1127">
                  <c:v>45224</c:v>
                </c:pt>
                <c:pt idx="1128">
                  <c:v>45225</c:v>
                </c:pt>
                <c:pt idx="1129">
                  <c:v>45226</c:v>
                </c:pt>
                <c:pt idx="1130">
                  <c:v>45229</c:v>
                </c:pt>
                <c:pt idx="1131">
                  <c:v>45230</c:v>
                </c:pt>
                <c:pt idx="1132">
                  <c:v>45231</c:v>
                </c:pt>
                <c:pt idx="1133">
                  <c:v>45232</c:v>
                </c:pt>
                <c:pt idx="1134">
                  <c:v>45233</c:v>
                </c:pt>
                <c:pt idx="1135">
                  <c:v>45236</c:v>
                </c:pt>
                <c:pt idx="1136">
                  <c:v>45237</c:v>
                </c:pt>
                <c:pt idx="1137">
                  <c:v>45238</c:v>
                </c:pt>
                <c:pt idx="1138">
                  <c:v>45239</c:v>
                </c:pt>
                <c:pt idx="1139">
                  <c:v>45240</c:v>
                </c:pt>
                <c:pt idx="1140">
                  <c:v>45243</c:v>
                </c:pt>
                <c:pt idx="1141">
                  <c:v>45244</c:v>
                </c:pt>
                <c:pt idx="1142">
                  <c:v>45245</c:v>
                </c:pt>
                <c:pt idx="1143">
                  <c:v>45246</c:v>
                </c:pt>
                <c:pt idx="1144">
                  <c:v>45247</c:v>
                </c:pt>
                <c:pt idx="1145">
                  <c:v>45250</c:v>
                </c:pt>
                <c:pt idx="1146">
                  <c:v>45251</c:v>
                </c:pt>
                <c:pt idx="1147">
                  <c:v>45252</c:v>
                </c:pt>
                <c:pt idx="1148">
                  <c:v>45254</c:v>
                </c:pt>
                <c:pt idx="1149">
                  <c:v>45257</c:v>
                </c:pt>
                <c:pt idx="1150">
                  <c:v>45258</c:v>
                </c:pt>
                <c:pt idx="1151">
                  <c:v>45259</c:v>
                </c:pt>
                <c:pt idx="1152">
                  <c:v>45260</c:v>
                </c:pt>
                <c:pt idx="1153">
                  <c:v>45261</c:v>
                </c:pt>
                <c:pt idx="1154">
                  <c:v>45264</c:v>
                </c:pt>
                <c:pt idx="1155">
                  <c:v>45265</c:v>
                </c:pt>
                <c:pt idx="1156">
                  <c:v>45266</c:v>
                </c:pt>
                <c:pt idx="1157">
                  <c:v>45267</c:v>
                </c:pt>
                <c:pt idx="1158">
                  <c:v>45268</c:v>
                </c:pt>
                <c:pt idx="1159">
                  <c:v>45271</c:v>
                </c:pt>
                <c:pt idx="1160">
                  <c:v>45272</c:v>
                </c:pt>
                <c:pt idx="1161">
                  <c:v>45273</c:v>
                </c:pt>
                <c:pt idx="1162">
                  <c:v>45274</c:v>
                </c:pt>
                <c:pt idx="1163">
                  <c:v>45275</c:v>
                </c:pt>
                <c:pt idx="1164">
                  <c:v>45278</c:v>
                </c:pt>
                <c:pt idx="1165">
                  <c:v>45279</c:v>
                </c:pt>
                <c:pt idx="1166">
                  <c:v>45280</c:v>
                </c:pt>
                <c:pt idx="1167">
                  <c:v>45281</c:v>
                </c:pt>
                <c:pt idx="1168">
                  <c:v>45282</c:v>
                </c:pt>
                <c:pt idx="1169">
                  <c:v>45286</c:v>
                </c:pt>
                <c:pt idx="1170">
                  <c:v>45287</c:v>
                </c:pt>
                <c:pt idx="1171">
                  <c:v>45288</c:v>
                </c:pt>
                <c:pt idx="1172">
                  <c:v>45289</c:v>
                </c:pt>
                <c:pt idx="1173">
                  <c:v>45293</c:v>
                </c:pt>
                <c:pt idx="1174">
                  <c:v>45294</c:v>
                </c:pt>
                <c:pt idx="1175">
                  <c:v>45295</c:v>
                </c:pt>
                <c:pt idx="1176">
                  <c:v>45296</c:v>
                </c:pt>
                <c:pt idx="1177">
                  <c:v>45299</c:v>
                </c:pt>
                <c:pt idx="1178">
                  <c:v>45300</c:v>
                </c:pt>
                <c:pt idx="1179">
                  <c:v>45301</c:v>
                </c:pt>
                <c:pt idx="1180">
                  <c:v>45302</c:v>
                </c:pt>
                <c:pt idx="1181">
                  <c:v>45303</c:v>
                </c:pt>
                <c:pt idx="1182">
                  <c:v>45307</c:v>
                </c:pt>
                <c:pt idx="1183">
                  <c:v>45308</c:v>
                </c:pt>
                <c:pt idx="1184">
                  <c:v>45309</c:v>
                </c:pt>
                <c:pt idx="1185">
                  <c:v>45310</c:v>
                </c:pt>
                <c:pt idx="1186">
                  <c:v>45313</c:v>
                </c:pt>
                <c:pt idx="1187">
                  <c:v>45314</c:v>
                </c:pt>
                <c:pt idx="1188">
                  <c:v>45315</c:v>
                </c:pt>
                <c:pt idx="1189">
                  <c:v>45316</c:v>
                </c:pt>
                <c:pt idx="1190">
                  <c:v>45317</c:v>
                </c:pt>
                <c:pt idx="1191">
                  <c:v>45320</c:v>
                </c:pt>
                <c:pt idx="1192">
                  <c:v>45321</c:v>
                </c:pt>
                <c:pt idx="1193">
                  <c:v>45322</c:v>
                </c:pt>
                <c:pt idx="1194">
                  <c:v>45323</c:v>
                </c:pt>
                <c:pt idx="1195">
                  <c:v>45324</c:v>
                </c:pt>
                <c:pt idx="1196">
                  <c:v>45327</c:v>
                </c:pt>
                <c:pt idx="1197">
                  <c:v>45328</c:v>
                </c:pt>
                <c:pt idx="1198">
                  <c:v>45329</c:v>
                </c:pt>
                <c:pt idx="1199">
                  <c:v>45330</c:v>
                </c:pt>
                <c:pt idx="1200">
                  <c:v>45331</c:v>
                </c:pt>
                <c:pt idx="1201">
                  <c:v>45334</c:v>
                </c:pt>
                <c:pt idx="1202">
                  <c:v>45335</c:v>
                </c:pt>
                <c:pt idx="1203">
                  <c:v>45336</c:v>
                </c:pt>
                <c:pt idx="1204">
                  <c:v>45337</c:v>
                </c:pt>
                <c:pt idx="1205">
                  <c:v>45338</c:v>
                </c:pt>
                <c:pt idx="1206">
                  <c:v>45342</c:v>
                </c:pt>
                <c:pt idx="1207">
                  <c:v>45343</c:v>
                </c:pt>
                <c:pt idx="1208">
                  <c:v>45344</c:v>
                </c:pt>
                <c:pt idx="1209">
                  <c:v>45345</c:v>
                </c:pt>
                <c:pt idx="1210">
                  <c:v>45348</c:v>
                </c:pt>
                <c:pt idx="1211">
                  <c:v>45349</c:v>
                </c:pt>
                <c:pt idx="1212">
                  <c:v>45350</c:v>
                </c:pt>
                <c:pt idx="1213">
                  <c:v>45351</c:v>
                </c:pt>
                <c:pt idx="1214">
                  <c:v>45352</c:v>
                </c:pt>
                <c:pt idx="1215">
                  <c:v>45355</c:v>
                </c:pt>
                <c:pt idx="1216">
                  <c:v>45356</c:v>
                </c:pt>
                <c:pt idx="1217">
                  <c:v>45357</c:v>
                </c:pt>
                <c:pt idx="1218">
                  <c:v>45358</c:v>
                </c:pt>
                <c:pt idx="1219">
                  <c:v>45359</c:v>
                </c:pt>
                <c:pt idx="1220">
                  <c:v>45362</c:v>
                </c:pt>
                <c:pt idx="1221">
                  <c:v>45363</c:v>
                </c:pt>
                <c:pt idx="1222">
                  <c:v>45364</c:v>
                </c:pt>
                <c:pt idx="1223">
                  <c:v>45365</c:v>
                </c:pt>
                <c:pt idx="1224">
                  <c:v>45366</c:v>
                </c:pt>
                <c:pt idx="1225">
                  <c:v>45369</c:v>
                </c:pt>
                <c:pt idx="1226">
                  <c:v>45370</c:v>
                </c:pt>
                <c:pt idx="1227">
                  <c:v>45371</c:v>
                </c:pt>
                <c:pt idx="1228">
                  <c:v>45372</c:v>
                </c:pt>
                <c:pt idx="1229">
                  <c:v>45373</c:v>
                </c:pt>
                <c:pt idx="1230">
                  <c:v>45376</c:v>
                </c:pt>
                <c:pt idx="1231">
                  <c:v>45377</c:v>
                </c:pt>
                <c:pt idx="1232">
                  <c:v>45378</c:v>
                </c:pt>
                <c:pt idx="1233">
                  <c:v>45379</c:v>
                </c:pt>
                <c:pt idx="1234">
                  <c:v>45383</c:v>
                </c:pt>
                <c:pt idx="1235">
                  <c:v>45384</c:v>
                </c:pt>
                <c:pt idx="1236">
                  <c:v>45385</c:v>
                </c:pt>
                <c:pt idx="1237">
                  <c:v>45386</c:v>
                </c:pt>
                <c:pt idx="1238">
                  <c:v>45387</c:v>
                </c:pt>
                <c:pt idx="1239">
                  <c:v>45390</c:v>
                </c:pt>
                <c:pt idx="1240">
                  <c:v>45391</c:v>
                </c:pt>
                <c:pt idx="1241">
                  <c:v>45392</c:v>
                </c:pt>
                <c:pt idx="1242">
                  <c:v>45393</c:v>
                </c:pt>
                <c:pt idx="1243">
                  <c:v>45394</c:v>
                </c:pt>
                <c:pt idx="1244">
                  <c:v>45397</c:v>
                </c:pt>
                <c:pt idx="1245">
                  <c:v>45398</c:v>
                </c:pt>
                <c:pt idx="1246">
                  <c:v>45399</c:v>
                </c:pt>
                <c:pt idx="1247">
                  <c:v>45400</c:v>
                </c:pt>
                <c:pt idx="1248">
                  <c:v>45401</c:v>
                </c:pt>
                <c:pt idx="1249">
                  <c:v>45404</c:v>
                </c:pt>
                <c:pt idx="1250">
                  <c:v>45405</c:v>
                </c:pt>
                <c:pt idx="1251">
                  <c:v>45406</c:v>
                </c:pt>
                <c:pt idx="1252">
                  <c:v>45407</c:v>
                </c:pt>
                <c:pt idx="1253">
                  <c:v>45408</c:v>
                </c:pt>
                <c:pt idx="1254">
                  <c:v>45411</c:v>
                </c:pt>
                <c:pt idx="1255">
                  <c:v>45412</c:v>
                </c:pt>
                <c:pt idx="1256">
                  <c:v>45413</c:v>
                </c:pt>
                <c:pt idx="1257">
                  <c:v>45414</c:v>
                </c:pt>
                <c:pt idx="1258">
                  <c:v>45415</c:v>
                </c:pt>
              </c:numCache>
            </c:numRef>
          </c:cat>
          <c:val>
            <c:numRef>
              <c:f>Data!$G$2:$G$1260</c:f>
              <c:numCache>
                <c:formatCode>General</c:formatCode>
                <c:ptCount val="1259"/>
                <c:pt idx="0">
                  <c:v>110.50769</c:v>
                </c:pt>
                <c:pt idx="1">
                  <c:v>111.354309</c:v>
                </c:pt>
                <c:pt idx="2">
                  <c:v>110.87309999999999</c:v>
                </c:pt>
                <c:pt idx="3">
                  <c:v>111.32755299999999</c:v>
                </c:pt>
                <c:pt idx="4">
                  <c:v>111.17604799999999</c:v>
                </c:pt>
                <c:pt idx="5">
                  <c:v>112.04943799999999</c:v>
                </c:pt>
                <c:pt idx="6">
                  <c:v>111.719688</c:v>
                </c:pt>
                <c:pt idx="7">
                  <c:v>112.40589900000001</c:v>
                </c:pt>
                <c:pt idx="8">
                  <c:v>112.03156300000001</c:v>
                </c:pt>
                <c:pt idx="9">
                  <c:v>112.28112</c:v>
                </c:pt>
                <c:pt idx="10">
                  <c:v>112.04943799999999</c:v>
                </c:pt>
                <c:pt idx="11">
                  <c:v>111.871208</c:v>
                </c:pt>
                <c:pt idx="12">
                  <c:v>112.512856</c:v>
                </c:pt>
                <c:pt idx="13">
                  <c:v>113.778336</c:v>
                </c:pt>
                <c:pt idx="14">
                  <c:v>113.876396</c:v>
                </c:pt>
                <c:pt idx="15">
                  <c:v>114.69626599999999</c:v>
                </c:pt>
                <c:pt idx="16">
                  <c:v>115.043823</c:v>
                </c:pt>
                <c:pt idx="17">
                  <c:v>116.033035</c:v>
                </c:pt>
                <c:pt idx="18">
                  <c:v>117.48569500000001</c:v>
                </c:pt>
                <c:pt idx="19">
                  <c:v>118.271553</c:v>
                </c:pt>
                <c:pt idx="20">
                  <c:v>116.92308</c:v>
                </c:pt>
                <c:pt idx="21">
                  <c:v>116.26226</c:v>
                </c:pt>
                <c:pt idx="22">
                  <c:v>116.637306</c:v>
                </c:pt>
                <c:pt idx="23">
                  <c:v>117.646439</c:v>
                </c:pt>
                <c:pt idx="24">
                  <c:v>116.539085</c:v>
                </c:pt>
                <c:pt idx="25">
                  <c:v>116.610535</c:v>
                </c:pt>
                <c:pt idx="26">
                  <c:v>116.699821</c:v>
                </c:pt>
                <c:pt idx="27">
                  <c:v>117.101685</c:v>
                </c:pt>
                <c:pt idx="28">
                  <c:v>117.39643100000001</c:v>
                </c:pt>
                <c:pt idx="29">
                  <c:v>117.601799</c:v>
                </c:pt>
                <c:pt idx="30">
                  <c:v>118.19117</c:v>
                </c:pt>
                <c:pt idx="31">
                  <c:v>118.360809</c:v>
                </c:pt>
                <c:pt idx="32">
                  <c:v>118.673393</c:v>
                </c:pt>
                <c:pt idx="33">
                  <c:v>117.369614</c:v>
                </c:pt>
                <c:pt idx="34">
                  <c:v>118.244759</c:v>
                </c:pt>
                <c:pt idx="35">
                  <c:v>118.610901</c:v>
                </c:pt>
                <c:pt idx="36">
                  <c:v>117.85185199999999</c:v>
                </c:pt>
                <c:pt idx="37">
                  <c:v>118.68227400000001</c:v>
                </c:pt>
                <c:pt idx="38">
                  <c:v>118.601974</c:v>
                </c:pt>
                <c:pt idx="39">
                  <c:v>118.32457700000001</c:v>
                </c:pt>
                <c:pt idx="40">
                  <c:v>119.23725899999999</c:v>
                </c:pt>
                <c:pt idx="41">
                  <c:v>120.08730300000001</c:v>
                </c:pt>
                <c:pt idx="42">
                  <c:v>118.49458300000001</c:v>
                </c:pt>
                <c:pt idx="43">
                  <c:v>118.655624</c:v>
                </c:pt>
                <c:pt idx="44">
                  <c:v>118.610901</c:v>
                </c:pt>
                <c:pt idx="45">
                  <c:v>117.957733</c:v>
                </c:pt>
                <c:pt idx="46">
                  <c:v>116.382935</c:v>
                </c:pt>
                <c:pt idx="47">
                  <c:v>116.51713599999999</c:v>
                </c:pt>
                <c:pt idx="48">
                  <c:v>117.18821699999999</c:v>
                </c:pt>
                <c:pt idx="49">
                  <c:v>116.83925600000001</c:v>
                </c:pt>
                <c:pt idx="50">
                  <c:v>118.10086800000001</c:v>
                </c:pt>
                <c:pt idx="51">
                  <c:v>118.10985599999999</c:v>
                </c:pt>
                <c:pt idx="52">
                  <c:v>117.832481</c:v>
                </c:pt>
                <c:pt idx="53">
                  <c:v>118.05619</c:v>
                </c:pt>
                <c:pt idx="54">
                  <c:v>117.411896</c:v>
                </c:pt>
                <c:pt idx="55">
                  <c:v>117.921921</c:v>
                </c:pt>
                <c:pt idx="56">
                  <c:v>117.358253</c:v>
                </c:pt>
                <c:pt idx="57">
                  <c:v>117.63562</c:v>
                </c:pt>
                <c:pt idx="58">
                  <c:v>117.671379</c:v>
                </c:pt>
                <c:pt idx="59">
                  <c:v>117.957733</c:v>
                </c:pt>
                <c:pt idx="60">
                  <c:v>118.90617399999999</c:v>
                </c:pt>
                <c:pt idx="61">
                  <c:v>121.267731</c:v>
                </c:pt>
                <c:pt idx="62">
                  <c:v>122.388397</c:v>
                </c:pt>
                <c:pt idx="63">
                  <c:v>124.504242</c:v>
                </c:pt>
                <c:pt idx="64">
                  <c:v>125.49943500000001</c:v>
                </c:pt>
                <c:pt idx="65">
                  <c:v>125.544281</c:v>
                </c:pt>
                <c:pt idx="66">
                  <c:v>125.81323999999999</c:v>
                </c:pt>
                <c:pt idx="67">
                  <c:v>125.562164</c:v>
                </c:pt>
                <c:pt idx="68">
                  <c:v>128.180161</c:v>
                </c:pt>
                <c:pt idx="69">
                  <c:v>127.74084499999999</c:v>
                </c:pt>
                <c:pt idx="70">
                  <c:v>130.61874399999999</c:v>
                </c:pt>
                <c:pt idx="71">
                  <c:v>132.07115200000001</c:v>
                </c:pt>
                <c:pt idx="72">
                  <c:v>131.01324500000001</c:v>
                </c:pt>
                <c:pt idx="73">
                  <c:v>129.13945000000001</c:v>
                </c:pt>
                <c:pt idx="74">
                  <c:v>130.475357</c:v>
                </c:pt>
                <c:pt idx="75">
                  <c:v>129.60566700000001</c:v>
                </c:pt>
                <c:pt idx="76">
                  <c:v>128.744934</c:v>
                </c:pt>
                <c:pt idx="77">
                  <c:v>130.86080899999999</c:v>
                </c:pt>
                <c:pt idx="78">
                  <c:v>130.331863</c:v>
                </c:pt>
                <c:pt idx="79">
                  <c:v>132.34008800000001</c:v>
                </c:pt>
                <c:pt idx="80">
                  <c:v>132.51045199999999</c:v>
                </c:pt>
                <c:pt idx="81">
                  <c:v>132.008377</c:v>
                </c:pt>
                <c:pt idx="82">
                  <c:v>132.04426599999999</c:v>
                </c:pt>
                <c:pt idx="83">
                  <c:v>132.21492000000001</c:v>
                </c:pt>
                <c:pt idx="84">
                  <c:v>132.412521</c:v>
                </c:pt>
                <c:pt idx="85">
                  <c:v>130.01445000000001</c:v>
                </c:pt>
                <c:pt idx="86">
                  <c:v>130.93954500000001</c:v>
                </c:pt>
                <c:pt idx="87">
                  <c:v>128.61338799999999</c:v>
                </c:pt>
                <c:pt idx="88">
                  <c:v>126.359123</c:v>
                </c:pt>
                <c:pt idx="89">
                  <c:v>126.13453699999999</c:v>
                </c:pt>
                <c:pt idx="90">
                  <c:v>125.308243</c:v>
                </c:pt>
                <c:pt idx="91">
                  <c:v>122.63175200000001</c:v>
                </c:pt>
                <c:pt idx="92">
                  <c:v>124.19458</c:v>
                </c:pt>
                <c:pt idx="93">
                  <c:v>124.868156</c:v>
                </c:pt>
                <c:pt idx="94">
                  <c:v>125.39806400000001</c:v>
                </c:pt>
                <c:pt idx="95">
                  <c:v>125.77526899999999</c:v>
                </c:pt>
                <c:pt idx="96">
                  <c:v>127.43684399999999</c:v>
                </c:pt>
                <c:pt idx="97">
                  <c:v>127.409897</c:v>
                </c:pt>
                <c:pt idx="98">
                  <c:v>128.945694</c:v>
                </c:pt>
                <c:pt idx="99">
                  <c:v>127.059631</c:v>
                </c:pt>
                <c:pt idx="100">
                  <c:v>127.876907</c:v>
                </c:pt>
                <c:pt idx="101">
                  <c:v>128.19129899999999</c:v>
                </c:pt>
                <c:pt idx="102">
                  <c:v>128.505585</c:v>
                </c:pt>
                <c:pt idx="103">
                  <c:v>128.89248699999999</c:v>
                </c:pt>
                <c:pt idx="104">
                  <c:v>129.207367</c:v>
                </c:pt>
                <c:pt idx="105">
                  <c:v>130.38604699999999</c:v>
                </c:pt>
                <c:pt idx="106">
                  <c:v>131.348679</c:v>
                </c:pt>
                <c:pt idx="107">
                  <c:v>130.26005599999999</c:v>
                </c:pt>
                <c:pt idx="108">
                  <c:v>130.610916</c:v>
                </c:pt>
                <c:pt idx="109">
                  <c:v>129.873199</c:v>
                </c:pt>
                <c:pt idx="110">
                  <c:v>127.938759</c:v>
                </c:pt>
                <c:pt idx="111">
                  <c:v>126.355293</c:v>
                </c:pt>
                <c:pt idx="112">
                  <c:v>127.27304100000001</c:v>
                </c:pt>
                <c:pt idx="113">
                  <c:v>125.73452</c:v>
                </c:pt>
                <c:pt idx="114">
                  <c:v>125.88745900000001</c:v>
                </c:pt>
                <c:pt idx="115">
                  <c:v>125.581551</c:v>
                </c:pt>
                <c:pt idx="116">
                  <c:v>125.581551</c:v>
                </c:pt>
                <c:pt idx="117">
                  <c:v>124.636887</c:v>
                </c:pt>
                <c:pt idx="118">
                  <c:v>125.365585</c:v>
                </c:pt>
                <c:pt idx="119">
                  <c:v>125.491592</c:v>
                </c:pt>
                <c:pt idx="120">
                  <c:v>125.239655</c:v>
                </c:pt>
                <c:pt idx="121">
                  <c:v>124.627838</c:v>
                </c:pt>
                <c:pt idx="122">
                  <c:v>123.494225</c:v>
                </c:pt>
                <c:pt idx="123">
                  <c:v>123.57521800000001</c:v>
                </c:pt>
                <c:pt idx="124">
                  <c:v>125.383606</c:v>
                </c:pt>
                <c:pt idx="125">
                  <c:v>127.075096</c:v>
                </c:pt>
                <c:pt idx="126">
                  <c:v>126.683922</c:v>
                </c:pt>
                <c:pt idx="127">
                  <c:v>125.016594</c:v>
                </c:pt>
                <c:pt idx="128">
                  <c:v>123.610558</c:v>
                </c:pt>
                <c:pt idx="129">
                  <c:v>124.358574</c:v>
                </c:pt>
                <c:pt idx="130">
                  <c:v>122.105339</c:v>
                </c:pt>
                <c:pt idx="131">
                  <c:v>121.591621</c:v>
                </c:pt>
                <c:pt idx="132">
                  <c:v>121.67280599999999</c:v>
                </c:pt>
                <c:pt idx="133">
                  <c:v>122.23159</c:v>
                </c:pt>
                <c:pt idx="134">
                  <c:v>123.024704</c:v>
                </c:pt>
                <c:pt idx="135">
                  <c:v>124.295517</c:v>
                </c:pt>
                <c:pt idx="136">
                  <c:v>124.16031599999999</c:v>
                </c:pt>
                <c:pt idx="137">
                  <c:v>124.38565800000001</c:v>
                </c:pt>
                <c:pt idx="138">
                  <c:v>125.422112</c:v>
                </c:pt>
                <c:pt idx="139">
                  <c:v>126.719955</c:v>
                </c:pt>
                <c:pt idx="140">
                  <c:v>125.926834</c:v>
                </c:pt>
                <c:pt idx="141">
                  <c:v>126.08908099999999</c:v>
                </c:pt>
                <c:pt idx="142">
                  <c:v>126.45856499999999</c:v>
                </c:pt>
                <c:pt idx="143">
                  <c:v>127.19767</c:v>
                </c:pt>
                <c:pt idx="144">
                  <c:v>126.828102</c:v>
                </c:pt>
                <c:pt idx="145">
                  <c:v>126.55774700000001</c:v>
                </c:pt>
                <c:pt idx="146">
                  <c:v>124.870338</c:v>
                </c:pt>
                <c:pt idx="147">
                  <c:v>127.488556</c:v>
                </c:pt>
                <c:pt idx="148">
                  <c:v>126.215591</c:v>
                </c:pt>
                <c:pt idx="149">
                  <c:v>125.60161600000001</c:v>
                </c:pt>
                <c:pt idx="150">
                  <c:v>124.906448</c:v>
                </c:pt>
                <c:pt idx="151">
                  <c:v>125.177284</c:v>
                </c:pt>
                <c:pt idx="152">
                  <c:v>125.186333</c:v>
                </c:pt>
                <c:pt idx="153">
                  <c:v>126.17037999999999</c:v>
                </c:pt>
                <c:pt idx="154">
                  <c:v>124.093887</c:v>
                </c:pt>
                <c:pt idx="155">
                  <c:v>125.529427</c:v>
                </c:pt>
                <c:pt idx="156">
                  <c:v>124.400871</c:v>
                </c:pt>
                <c:pt idx="157">
                  <c:v>124.229332</c:v>
                </c:pt>
                <c:pt idx="158">
                  <c:v>123.209152</c:v>
                </c:pt>
                <c:pt idx="159">
                  <c:v>123.406288</c:v>
                </c:pt>
                <c:pt idx="160">
                  <c:v>123.56907699999999</c:v>
                </c:pt>
                <c:pt idx="161">
                  <c:v>123.38819100000001</c:v>
                </c:pt>
                <c:pt idx="162">
                  <c:v>123.740852</c:v>
                </c:pt>
                <c:pt idx="163">
                  <c:v>124.039238</c:v>
                </c:pt>
                <c:pt idx="164">
                  <c:v>124.17488899999999</c:v>
                </c:pt>
                <c:pt idx="165">
                  <c:v>123.722763</c:v>
                </c:pt>
                <c:pt idx="166">
                  <c:v>122.511017</c:v>
                </c:pt>
                <c:pt idx="167">
                  <c:v>123.894592</c:v>
                </c:pt>
                <c:pt idx="168">
                  <c:v>125.802567</c:v>
                </c:pt>
                <c:pt idx="169">
                  <c:v>125.088211</c:v>
                </c:pt>
                <c:pt idx="170">
                  <c:v>124.473297</c:v>
                </c:pt>
                <c:pt idx="171">
                  <c:v>123.650414</c:v>
                </c:pt>
                <c:pt idx="172">
                  <c:v>124.084457</c:v>
                </c:pt>
                <c:pt idx="173">
                  <c:v>125.187737</c:v>
                </c:pt>
                <c:pt idx="174">
                  <c:v>124.807892</c:v>
                </c:pt>
                <c:pt idx="175">
                  <c:v>125.449905</c:v>
                </c:pt>
                <c:pt idx="176">
                  <c:v>126.28183</c:v>
                </c:pt>
                <c:pt idx="177">
                  <c:v>125.883995</c:v>
                </c:pt>
                <c:pt idx="178">
                  <c:v>124.807892</c:v>
                </c:pt>
                <c:pt idx="179">
                  <c:v>126.119156</c:v>
                </c:pt>
                <c:pt idx="180">
                  <c:v>126.562202</c:v>
                </c:pt>
                <c:pt idx="181">
                  <c:v>127.448357</c:v>
                </c:pt>
                <c:pt idx="182">
                  <c:v>128.47920199999999</c:v>
                </c:pt>
                <c:pt idx="183">
                  <c:v>130.477676</c:v>
                </c:pt>
                <c:pt idx="184">
                  <c:v>129.45585600000001</c:v>
                </c:pt>
                <c:pt idx="185">
                  <c:v>130.72186300000001</c:v>
                </c:pt>
                <c:pt idx="186">
                  <c:v>130.73994400000001</c:v>
                </c:pt>
                <c:pt idx="187">
                  <c:v>131.93351699999999</c:v>
                </c:pt>
                <c:pt idx="188">
                  <c:v>131.82662999999999</c:v>
                </c:pt>
                <c:pt idx="189">
                  <c:v>130.05139199999999</c:v>
                </c:pt>
                <c:pt idx="190">
                  <c:v>128.629242</c:v>
                </c:pt>
                <c:pt idx="191">
                  <c:v>129.20895400000001</c:v>
                </c:pt>
                <c:pt idx="192">
                  <c:v>130.82131999999999</c:v>
                </c:pt>
                <c:pt idx="193">
                  <c:v>131.183548</c:v>
                </c:pt>
                <c:pt idx="194">
                  <c:v>130.5224</c:v>
                </c:pt>
                <c:pt idx="195">
                  <c:v>129.86120600000001</c:v>
                </c:pt>
                <c:pt idx="196">
                  <c:v>130.35931400000001</c:v>
                </c:pt>
                <c:pt idx="197">
                  <c:v>130.93000799999999</c:v>
                </c:pt>
                <c:pt idx="198">
                  <c:v>131.82662999999999</c:v>
                </c:pt>
                <c:pt idx="199">
                  <c:v>131.81759600000001</c:v>
                </c:pt>
                <c:pt idx="200">
                  <c:v>132.850235</c:v>
                </c:pt>
                <c:pt idx="201">
                  <c:v>134.09103400000001</c:v>
                </c:pt>
                <c:pt idx="202">
                  <c:v>136.09291099999999</c:v>
                </c:pt>
                <c:pt idx="203">
                  <c:v>136.81753499999999</c:v>
                </c:pt>
                <c:pt idx="204">
                  <c:v>136.09291099999999</c:v>
                </c:pt>
                <c:pt idx="205">
                  <c:v>137.56930500000001</c:v>
                </c:pt>
                <c:pt idx="206">
                  <c:v>140.676117</c:v>
                </c:pt>
                <c:pt idx="207">
                  <c:v>139.64112900000001</c:v>
                </c:pt>
                <c:pt idx="208">
                  <c:v>141.809158</c:v>
                </c:pt>
                <c:pt idx="209">
                  <c:v>140.30323799999999</c:v>
                </c:pt>
                <c:pt idx="210">
                  <c:v>143.79568499999999</c:v>
                </c:pt>
                <c:pt idx="211">
                  <c:v>151.27934300000001</c:v>
                </c:pt>
                <c:pt idx="212">
                  <c:v>155.379593</c:v>
                </c:pt>
                <c:pt idx="213">
                  <c:v>147.41502399999999</c:v>
                </c:pt>
                <c:pt idx="214">
                  <c:v>141.99056999999999</c:v>
                </c:pt>
                <c:pt idx="215">
                  <c:v>142.87046799999999</c:v>
                </c:pt>
                <c:pt idx="216">
                  <c:v>139.64112900000001</c:v>
                </c:pt>
                <c:pt idx="217">
                  <c:v>148.685089</c:v>
                </c:pt>
                <c:pt idx="218">
                  <c:v>138.77027899999999</c:v>
                </c:pt>
                <c:pt idx="219">
                  <c:v>130.94191000000001</c:v>
                </c:pt>
                <c:pt idx="220">
                  <c:v>134.50685100000001</c:v>
                </c:pt>
                <c:pt idx="221">
                  <c:v>144.621094</c:v>
                </c:pt>
                <c:pt idx="222">
                  <c:v>150.58090200000001</c:v>
                </c:pt>
                <c:pt idx="223">
                  <c:v>147.777939</c:v>
                </c:pt>
                <c:pt idx="224">
                  <c:v>147.442261</c:v>
                </c:pt>
                <c:pt idx="225">
                  <c:v>148.167969</c:v>
                </c:pt>
                <c:pt idx="226">
                  <c:v>152.122986</c:v>
                </c:pt>
                <c:pt idx="227">
                  <c:v>150.87114</c:v>
                </c:pt>
                <c:pt idx="228">
                  <c:v>149.64662200000001</c:v>
                </c:pt>
                <c:pt idx="229">
                  <c:v>151.74316400000001</c:v>
                </c:pt>
                <c:pt idx="230">
                  <c:v>152.706131</c:v>
                </c:pt>
                <c:pt idx="231">
                  <c:v>153.069534</c:v>
                </c:pt>
                <c:pt idx="232">
                  <c:v>152.669815</c:v>
                </c:pt>
                <c:pt idx="233">
                  <c:v>151.07098400000001</c:v>
                </c:pt>
                <c:pt idx="234">
                  <c:v>149.97172499999999</c:v>
                </c:pt>
                <c:pt idx="235">
                  <c:v>150.24430799999999</c:v>
                </c:pt>
                <c:pt idx="236">
                  <c:v>148.872589</c:v>
                </c:pt>
                <c:pt idx="237">
                  <c:v>148.83627300000001</c:v>
                </c:pt>
                <c:pt idx="238">
                  <c:v>152.778839</c:v>
                </c:pt>
                <c:pt idx="239">
                  <c:v>154.51388499999999</c:v>
                </c:pt>
                <c:pt idx="240">
                  <c:v>152.44270299999999</c:v>
                </c:pt>
                <c:pt idx="241">
                  <c:v>153.66911300000001</c:v>
                </c:pt>
                <c:pt idx="242">
                  <c:v>155.60401899999999</c:v>
                </c:pt>
                <c:pt idx="243">
                  <c:v>154.01428200000001</c:v>
                </c:pt>
                <c:pt idx="244">
                  <c:v>154.83183299999999</c:v>
                </c:pt>
                <c:pt idx="245">
                  <c:v>155.195267</c:v>
                </c:pt>
                <c:pt idx="246">
                  <c:v>152.30642700000001</c:v>
                </c:pt>
                <c:pt idx="247">
                  <c:v>154.05973800000001</c:v>
                </c:pt>
                <c:pt idx="248">
                  <c:v>153.26031499999999</c:v>
                </c:pt>
                <c:pt idx="249">
                  <c:v>151.470688</c:v>
                </c:pt>
                <c:pt idx="250">
                  <c:v>152.767776</c:v>
                </c:pt>
                <c:pt idx="251">
                  <c:v>152.04920999999999</c:v>
                </c:pt>
                <c:pt idx="252">
                  <c:v>151.07591199999999</c:v>
                </c:pt>
                <c:pt idx="253">
                  <c:v>148.63812300000001</c:v>
                </c:pt>
                <c:pt idx="254">
                  <c:v>151.12138400000001</c:v>
                </c:pt>
                <c:pt idx="255">
                  <c:v>149.15660099999999</c:v>
                </c:pt>
                <c:pt idx="256">
                  <c:v>147.992355</c:v>
                </c:pt>
                <c:pt idx="257">
                  <c:v>149.511414</c:v>
                </c:pt>
                <c:pt idx="258">
                  <c:v>150.55748</c:v>
                </c:pt>
                <c:pt idx="259">
                  <c:v>152.03093000000001</c:v>
                </c:pt>
                <c:pt idx="260">
                  <c:v>151.63987700000001</c:v>
                </c:pt>
                <c:pt idx="261">
                  <c:v>148.310745</c:v>
                </c:pt>
                <c:pt idx="262">
                  <c:v>148.86558500000001</c:v>
                </c:pt>
                <c:pt idx="263">
                  <c:v>149.31126399999999</c:v>
                </c:pt>
                <c:pt idx="264">
                  <c:v>149.68428</c:v>
                </c:pt>
                <c:pt idx="265">
                  <c:v>150.58474699999999</c:v>
                </c:pt>
                <c:pt idx="266">
                  <c:v>148.56547499999999</c:v>
                </c:pt>
                <c:pt idx="267">
                  <c:v>148.29251099999999</c:v>
                </c:pt>
                <c:pt idx="268">
                  <c:v>147.74674999999999</c:v>
                </c:pt>
                <c:pt idx="269">
                  <c:v>148.80190999999999</c:v>
                </c:pt>
                <c:pt idx="270">
                  <c:v>147.80003400000001</c:v>
                </c:pt>
                <c:pt idx="271">
                  <c:v>147.26274100000001</c:v>
                </c:pt>
                <c:pt idx="272">
                  <c:v>145.304565</c:v>
                </c:pt>
                <c:pt idx="273">
                  <c:v>143.200684</c:v>
                </c:pt>
                <c:pt idx="274">
                  <c:v>142.18060299999999</c:v>
                </c:pt>
                <c:pt idx="275">
                  <c:v>142.72702000000001</c:v>
                </c:pt>
                <c:pt idx="276">
                  <c:v>144.348221</c:v>
                </c:pt>
                <c:pt idx="277">
                  <c:v>146.48855599999999</c:v>
                </c:pt>
                <c:pt idx="278">
                  <c:v>149.25727800000001</c:v>
                </c:pt>
                <c:pt idx="279">
                  <c:v>147.818298</c:v>
                </c:pt>
                <c:pt idx="280">
                  <c:v>147.900238</c:v>
                </c:pt>
                <c:pt idx="281">
                  <c:v>145.632385</c:v>
                </c:pt>
                <c:pt idx="282">
                  <c:v>146.23355100000001</c:v>
                </c:pt>
                <c:pt idx="283">
                  <c:v>147.78187600000001</c:v>
                </c:pt>
                <c:pt idx="284">
                  <c:v>147.900238</c:v>
                </c:pt>
                <c:pt idx="285">
                  <c:v>147.91847200000001</c:v>
                </c:pt>
                <c:pt idx="286">
                  <c:v>146.907501</c:v>
                </c:pt>
                <c:pt idx="287">
                  <c:v>148.483093</c:v>
                </c:pt>
                <c:pt idx="288">
                  <c:v>148.911179</c:v>
                </c:pt>
                <c:pt idx="289">
                  <c:v>150.505066</c:v>
                </c:pt>
                <c:pt idx="290">
                  <c:v>150.03144800000001</c:v>
                </c:pt>
                <c:pt idx="291">
                  <c:v>149.302841</c:v>
                </c:pt>
                <c:pt idx="292">
                  <c:v>149.012833</c:v>
                </c:pt>
                <c:pt idx="293">
                  <c:v>149.16784699999999</c:v>
                </c:pt>
                <c:pt idx="294">
                  <c:v>148.556961</c:v>
                </c:pt>
                <c:pt idx="295">
                  <c:v>150.64506499999999</c:v>
                </c:pt>
                <c:pt idx="296">
                  <c:v>150.04325900000001</c:v>
                </c:pt>
                <c:pt idx="297">
                  <c:v>152.432266</c:v>
                </c:pt>
                <c:pt idx="298">
                  <c:v>151.66636700000001</c:v>
                </c:pt>
                <c:pt idx="299">
                  <c:v>152.167877</c:v>
                </c:pt>
                <c:pt idx="300">
                  <c:v>152.386673</c:v>
                </c:pt>
                <c:pt idx="301">
                  <c:v>151.67550700000001</c:v>
                </c:pt>
                <c:pt idx="302">
                  <c:v>152.39579800000001</c:v>
                </c:pt>
                <c:pt idx="303">
                  <c:v>152.07667499999999</c:v>
                </c:pt>
                <c:pt idx="304">
                  <c:v>152.45050000000001</c:v>
                </c:pt>
                <c:pt idx="305">
                  <c:v>152.54170199999999</c:v>
                </c:pt>
                <c:pt idx="306">
                  <c:v>152.99762000000001</c:v>
                </c:pt>
                <c:pt idx="307">
                  <c:v>154.78483600000001</c:v>
                </c:pt>
                <c:pt idx="308">
                  <c:v>154.775665</c:v>
                </c:pt>
                <c:pt idx="309">
                  <c:v>154.20120199999999</c:v>
                </c:pt>
                <c:pt idx="310">
                  <c:v>155.26809700000001</c:v>
                </c:pt>
                <c:pt idx="311">
                  <c:v>155.003693</c:v>
                </c:pt>
                <c:pt idx="312">
                  <c:v>156.02496300000001</c:v>
                </c:pt>
                <c:pt idx="313">
                  <c:v>155.924622</c:v>
                </c:pt>
                <c:pt idx="314">
                  <c:v>155.13958700000001</c:v>
                </c:pt>
                <c:pt idx="315">
                  <c:v>156.61837800000001</c:v>
                </c:pt>
                <c:pt idx="316">
                  <c:v>155.249146</c:v>
                </c:pt>
                <c:pt idx="317">
                  <c:v>156.116287</c:v>
                </c:pt>
                <c:pt idx="318">
                  <c:v>155.07565299999999</c:v>
                </c:pt>
                <c:pt idx="319">
                  <c:v>154.38188199999999</c:v>
                </c:pt>
                <c:pt idx="320">
                  <c:v>152.54710399999999</c:v>
                </c:pt>
                <c:pt idx="321">
                  <c:v>151.15953099999999</c:v>
                </c:pt>
                <c:pt idx="322">
                  <c:v>149.54376199999999</c:v>
                </c:pt>
                <c:pt idx="323">
                  <c:v>148.95957899999999</c:v>
                </c:pt>
                <c:pt idx="324">
                  <c:v>149.33380099999999</c:v>
                </c:pt>
                <c:pt idx="325">
                  <c:v>150.40185500000001</c:v>
                </c:pt>
                <c:pt idx="326">
                  <c:v>149.46163899999999</c:v>
                </c:pt>
                <c:pt idx="327">
                  <c:v>150.81268299999999</c:v>
                </c:pt>
                <c:pt idx="328">
                  <c:v>151.71632399999999</c:v>
                </c:pt>
                <c:pt idx="329">
                  <c:v>151.46987899999999</c:v>
                </c:pt>
                <c:pt idx="330">
                  <c:v>150.31051600000001</c:v>
                </c:pt>
                <c:pt idx="331">
                  <c:v>149.735489</c:v>
                </c:pt>
                <c:pt idx="332">
                  <c:v>147.18864400000001</c:v>
                </c:pt>
                <c:pt idx="333">
                  <c:v>147.079071</c:v>
                </c:pt>
                <c:pt idx="334">
                  <c:v>148.05581699999999</c:v>
                </c:pt>
                <c:pt idx="335">
                  <c:v>149.74925200000001</c:v>
                </c:pt>
                <c:pt idx="336">
                  <c:v>151.17484999999999</c:v>
                </c:pt>
                <c:pt idx="337">
                  <c:v>151.60441599999999</c:v>
                </c:pt>
                <c:pt idx="338">
                  <c:v>148.72569300000001</c:v>
                </c:pt>
                <c:pt idx="339">
                  <c:v>149.639557</c:v>
                </c:pt>
                <c:pt idx="340">
                  <c:v>149.23745700000001</c:v>
                </c:pt>
                <c:pt idx="341">
                  <c:v>149.99597199999999</c:v>
                </c:pt>
                <c:pt idx="342">
                  <c:v>150.31582599999999</c:v>
                </c:pt>
                <c:pt idx="343">
                  <c:v>150.306702</c:v>
                </c:pt>
                <c:pt idx="344">
                  <c:v>149.94120799999999</c:v>
                </c:pt>
                <c:pt idx="345">
                  <c:v>149.49333200000001</c:v>
                </c:pt>
                <c:pt idx="346">
                  <c:v>149.950333</c:v>
                </c:pt>
                <c:pt idx="347">
                  <c:v>149.48419200000001</c:v>
                </c:pt>
                <c:pt idx="348">
                  <c:v>150.24273700000001</c:v>
                </c:pt>
                <c:pt idx="349">
                  <c:v>150.12391700000001</c:v>
                </c:pt>
                <c:pt idx="350">
                  <c:v>150.324951</c:v>
                </c:pt>
                <c:pt idx="351">
                  <c:v>150.900665</c:v>
                </c:pt>
                <c:pt idx="352">
                  <c:v>150.900665</c:v>
                </c:pt>
                <c:pt idx="353">
                  <c:v>150.47122200000001</c:v>
                </c:pt>
                <c:pt idx="354">
                  <c:v>150.644836</c:v>
                </c:pt>
                <c:pt idx="355">
                  <c:v>149.200897</c:v>
                </c:pt>
                <c:pt idx="356">
                  <c:v>149.44702100000001</c:v>
                </c:pt>
                <c:pt idx="357">
                  <c:v>148.888947</c:v>
                </c:pt>
                <c:pt idx="358">
                  <c:v>145.979782</c:v>
                </c:pt>
                <c:pt idx="359">
                  <c:v>146.766571</c:v>
                </c:pt>
                <c:pt idx="360">
                  <c:v>145.69619800000001</c:v>
                </c:pt>
                <c:pt idx="361">
                  <c:v>146.48291</c:v>
                </c:pt>
                <c:pt idx="362">
                  <c:v>146.45545999999999</c:v>
                </c:pt>
                <c:pt idx="363">
                  <c:v>146.922089</c:v>
                </c:pt>
                <c:pt idx="364">
                  <c:v>147.97413599999999</c:v>
                </c:pt>
                <c:pt idx="365">
                  <c:v>148.312592</c:v>
                </c:pt>
                <c:pt idx="366">
                  <c:v>148.05650299999999</c:v>
                </c:pt>
                <c:pt idx="367">
                  <c:v>147.64475999999999</c:v>
                </c:pt>
                <c:pt idx="368">
                  <c:v>147.08673099999999</c:v>
                </c:pt>
                <c:pt idx="369">
                  <c:v>145.68704199999999</c:v>
                </c:pt>
                <c:pt idx="370">
                  <c:v>145.18388400000001</c:v>
                </c:pt>
                <c:pt idx="371">
                  <c:v>143.67437699999999</c:v>
                </c:pt>
                <c:pt idx="372">
                  <c:v>144.55265800000001</c:v>
                </c:pt>
                <c:pt idx="373">
                  <c:v>145.897446</c:v>
                </c:pt>
                <c:pt idx="374">
                  <c:v>146.876328</c:v>
                </c:pt>
                <c:pt idx="375">
                  <c:v>147.01357999999999</c:v>
                </c:pt>
                <c:pt idx="376">
                  <c:v>145.586411</c:v>
                </c:pt>
                <c:pt idx="377">
                  <c:v>144.15014600000001</c:v>
                </c:pt>
                <c:pt idx="378">
                  <c:v>145.229919</c:v>
                </c:pt>
                <c:pt idx="379">
                  <c:v>144.38737499999999</c:v>
                </c:pt>
                <c:pt idx="380">
                  <c:v>147.51942399999999</c:v>
                </c:pt>
                <c:pt idx="381">
                  <c:v>147.775803</c:v>
                </c:pt>
                <c:pt idx="382">
                  <c:v>145.990005</c:v>
                </c:pt>
                <c:pt idx="383">
                  <c:v>142.92198200000001</c:v>
                </c:pt>
                <c:pt idx="384">
                  <c:v>142.09780900000001</c:v>
                </c:pt>
                <c:pt idx="385">
                  <c:v>142.61067199999999</c:v>
                </c:pt>
                <c:pt idx="386">
                  <c:v>145.03753699999999</c:v>
                </c:pt>
                <c:pt idx="387">
                  <c:v>144.845215</c:v>
                </c:pt>
                <c:pt idx="388">
                  <c:v>144.49717699999999</c:v>
                </c:pt>
                <c:pt idx="389">
                  <c:v>145.44052099999999</c:v>
                </c:pt>
                <c:pt idx="390">
                  <c:v>145.86180100000001</c:v>
                </c:pt>
                <c:pt idx="391">
                  <c:v>146.61270099999999</c:v>
                </c:pt>
                <c:pt idx="392">
                  <c:v>147.913239</c:v>
                </c:pt>
                <c:pt idx="393">
                  <c:v>147.23551900000001</c:v>
                </c:pt>
                <c:pt idx="394">
                  <c:v>145.770172</c:v>
                </c:pt>
                <c:pt idx="395">
                  <c:v>145.32144199999999</c:v>
                </c:pt>
                <c:pt idx="396">
                  <c:v>146.73182700000001</c:v>
                </c:pt>
                <c:pt idx="397">
                  <c:v>146.54866000000001</c:v>
                </c:pt>
                <c:pt idx="398">
                  <c:v>144.38786300000001</c:v>
                </c:pt>
                <c:pt idx="399">
                  <c:v>143.24198899999999</c:v>
                </c:pt>
                <c:pt idx="400">
                  <c:v>144.39703399999999</c:v>
                </c:pt>
                <c:pt idx="401">
                  <c:v>142.279404</c:v>
                </c:pt>
                <c:pt idx="402">
                  <c:v>143.562805</c:v>
                </c:pt>
                <c:pt idx="403">
                  <c:v>144.24113500000001</c:v>
                </c:pt>
                <c:pt idx="404">
                  <c:v>143.764465</c:v>
                </c:pt>
                <c:pt idx="405">
                  <c:v>145.038757</c:v>
                </c:pt>
                <c:pt idx="406">
                  <c:v>145.55212399999999</c:v>
                </c:pt>
                <c:pt idx="407">
                  <c:v>145.14877300000001</c:v>
                </c:pt>
                <c:pt idx="408">
                  <c:v>144.662903</c:v>
                </c:pt>
                <c:pt idx="409">
                  <c:v>144.27789300000001</c:v>
                </c:pt>
                <c:pt idx="410">
                  <c:v>143.89610300000001</c:v>
                </c:pt>
                <c:pt idx="411">
                  <c:v>143.46481299999999</c:v>
                </c:pt>
                <c:pt idx="412">
                  <c:v>144.03372200000001</c:v>
                </c:pt>
                <c:pt idx="413">
                  <c:v>144.77706900000001</c:v>
                </c:pt>
                <c:pt idx="414">
                  <c:v>143.77681000000001</c:v>
                </c:pt>
                <c:pt idx="415">
                  <c:v>144.34577899999999</c:v>
                </c:pt>
                <c:pt idx="416">
                  <c:v>144.41001900000001</c:v>
                </c:pt>
                <c:pt idx="417">
                  <c:v>144.22648599999999</c:v>
                </c:pt>
                <c:pt idx="418">
                  <c:v>144.53845200000001</c:v>
                </c:pt>
                <c:pt idx="419">
                  <c:v>144.749527</c:v>
                </c:pt>
                <c:pt idx="420">
                  <c:v>144.575211</c:v>
                </c:pt>
                <c:pt idx="421">
                  <c:v>143.50145000000001</c:v>
                </c:pt>
                <c:pt idx="422">
                  <c:v>140.55564899999999</c:v>
                </c:pt>
                <c:pt idx="423">
                  <c:v>139.31677199999999</c:v>
                </c:pt>
                <c:pt idx="424">
                  <c:v>138.867142</c:v>
                </c:pt>
                <c:pt idx="425">
                  <c:v>138.637665</c:v>
                </c:pt>
                <c:pt idx="426">
                  <c:v>138.52749600000001</c:v>
                </c:pt>
                <c:pt idx="427">
                  <c:v>140.08764600000001</c:v>
                </c:pt>
                <c:pt idx="428">
                  <c:v>138.77526900000001</c:v>
                </c:pt>
                <c:pt idx="429">
                  <c:v>139.325943</c:v>
                </c:pt>
                <c:pt idx="430">
                  <c:v>139.77560399999999</c:v>
                </c:pt>
                <c:pt idx="431">
                  <c:v>139.91326900000001</c:v>
                </c:pt>
                <c:pt idx="432">
                  <c:v>138.93132</c:v>
                </c:pt>
                <c:pt idx="433">
                  <c:v>139.38102699999999</c:v>
                </c:pt>
                <c:pt idx="434">
                  <c:v>141.02371199999999</c:v>
                </c:pt>
                <c:pt idx="435">
                  <c:v>140.75747699999999</c:v>
                </c:pt>
                <c:pt idx="436">
                  <c:v>141.11544799999999</c:v>
                </c:pt>
                <c:pt idx="437">
                  <c:v>140.33540300000001</c:v>
                </c:pt>
                <c:pt idx="438">
                  <c:v>139.49108899999999</c:v>
                </c:pt>
                <c:pt idx="439">
                  <c:v>139.65278599999999</c:v>
                </c:pt>
                <c:pt idx="440">
                  <c:v>138.75242600000001</c:v>
                </c:pt>
                <c:pt idx="441">
                  <c:v>137.52124000000001</c:v>
                </c:pt>
                <c:pt idx="442">
                  <c:v>137.153763</c:v>
                </c:pt>
                <c:pt idx="443">
                  <c:v>136.00526400000001</c:v>
                </c:pt>
                <c:pt idx="444">
                  <c:v>136.60249300000001</c:v>
                </c:pt>
                <c:pt idx="445">
                  <c:v>136.70356799999999</c:v>
                </c:pt>
                <c:pt idx="446">
                  <c:v>137.61317399999999</c:v>
                </c:pt>
                <c:pt idx="447">
                  <c:v>136.85977199999999</c:v>
                </c:pt>
                <c:pt idx="448">
                  <c:v>135.160034</c:v>
                </c:pt>
                <c:pt idx="449">
                  <c:v>133.10197400000001</c:v>
                </c:pt>
                <c:pt idx="450">
                  <c:v>133.94723500000001</c:v>
                </c:pt>
                <c:pt idx="451">
                  <c:v>133.405136</c:v>
                </c:pt>
                <c:pt idx="452">
                  <c:v>131.63194300000001</c:v>
                </c:pt>
                <c:pt idx="453">
                  <c:v>130.63047800000001</c:v>
                </c:pt>
                <c:pt idx="454">
                  <c:v>130.253815</c:v>
                </c:pt>
                <c:pt idx="455">
                  <c:v>129.39935299999999</c:v>
                </c:pt>
                <c:pt idx="456">
                  <c:v>127.286171</c:v>
                </c:pt>
                <c:pt idx="457">
                  <c:v>131.49417099999999</c:v>
                </c:pt>
                <c:pt idx="458">
                  <c:v>129.757431</c:v>
                </c:pt>
                <c:pt idx="459">
                  <c:v>129.766617</c:v>
                </c:pt>
                <c:pt idx="460">
                  <c:v>128.359238</c:v>
                </c:pt>
                <c:pt idx="461">
                  <c:v>127.531334</c:v>
                </c:pt>
                <c:pt idx="462">
                  <c:v>127.77971599999999</c:v>
                </c:pt>
                <c:pt idx="463">
                  <c:v>126.78624000000001</c:v>
                </c:pt>
                <c:pt idx="464">
                  <c:v>128.54321300000001</c:v>
                </c:pt>
                <c:pt idx="465">
                  <c:v>128.800781</c:v>
                </c:pt>
                <c:pt idx="466">
                  <c:v>127.871696</c:v>
                </c:pt>
                <c:pt idx="467">
                  <c:v>125.158081</c:v>
                </c:pt>
                <c:pt idx="468">
                  <c:v>125.89399</c:v>
                </c:pt>
                <c:pt idx="469">
                  <c:v>125.387985</c:v>
                </c:pt>
                <c:pt idx="470">
                  <c:v>124.449753</c:v>
                </c:pt>
                <c:pt idx="471">
                  <c:v>123.18956799999999</c:v>
                </c:pt>
                <c:pt idx="472">
                  <c:v>123.953003</c:v>
                </c:pt>
                <c:pt idx="473">
                  <c:v>125.342049</c:v>
                </c:pt>
                <c:pt idx="474">
                  <c:v>126.473457</c:v>
                </c:pt>
                <c:pt idx="475">
                  <c:v>127.154205</c:v>
                </c:pt>
                <c:pt idx="476">
                  <c:v>126.15155</c:v>
                </c:pt>
                <c:pt idx="477">
                  <c:v>125.709976</c:v>
                </c:pt>
                <c:pt idx="478">
                  <c:v>124.642921</c:v>
                </c:pt>
                <c:pt idx="479">
                  <c:v>125.296082</c:v>
                </c:pt>
                <c:pt idx="480">
                  <c:v>124.59697</c:v>
                </c:pt>
                <c:pt idx="481">
                  <c:v>126.664886</c:v>
                </c:pt>
                <c:pt idx="482">
                  <c:v>126.112244</c:v>
                </c:pt>
                <c:pt idx="483">
                  <c:v>126.96884900000001</c:v>
                </c:pt>
                <c:pt idx="484">
                  <c:v>126.084541</c:v>
                </c:pt>
                <c:pt idx="485">
                  <c:v>127.125412</c:v>
                </c:pt>
                <c:pt idx="486">
                  <c:v>126.664886</c:v>
                </c:pt>
                <c:pt idx="487">
                  <c:v>126.609634</c:v>
                </c:pt>
                <c:pt idx="488">
                  <c:v>127.558334</c:v>
                </c:pt>
                <c:pt idx="489">
                  <c:v>127.153091</c:v>
                </c:pt>
                <c:pt idx="490">
                  <c:v>129.28095999999999</c:v>
                </c:pt>
                <c:pt idx="491">
                  <c:v>128.276825</c:v>
                </c:pt>
                <c:pt idx="492">
                  <c:v>127.908379</c:v>
                </c:pt>
                <c:pt idx="493">
                  <c:v>128.49792500000001</c:v>
                </c:pt>
                <c:pt idx="494">
                  <c:v>128.75585899999999</c:v>
                </c:pt>
                <c:pt idx="495">
                  <c:v>129.317734</c:v>
                </c:pt>
                <c:pt idx="496">
                  <c:v>129.013824</c:v>
                </c:pt>
                <c:pt idx="497">
                  <c:v>128.82948300000001</c:v>
                </c:pt>
                <c:pt idx="498">
                  <c:v>127.70575700000001</c:v>
                </c:pt>
                <c:pt idx="499">
                  <c:v>127.788681</c:v>
                </c:pt>
                <c:pt idx="500">
                  <c:v>127.411018</c:v>
                </c:pt>
                <c:pt idx="501">
                  <c:v>127.70575700000001</c:v>
                </c:pt>
                <c:pt idx="502">
                  <c:v>127.78237900000001</c:v>
                </c:pt>
                <c:pt idx="503">
                  <c:v>128.649475</c:v>
                </c:pt>
                <c:pt idx="504">
                  <c:v>128.86161799999999</c:v>
                </c:pt>
                <c:pt idx="505">
                  <c:v>129.07382200000001</c:v>
                </c:pt>
                <c:pt idx="506">
                  <c:v>128.43731700000001</c:v>
                </c:pt>
                <c:pt idx="507">
                  <c:v>127.136574</c:v>
                </c:pt>
                <c:pt idx="508">
                  <c:v>126.417053</c:v>
                </c:pt>
                <c:pt idx="509">
                  <c:v>125.08869900000001</c:v>
                </c:pt>
                <c:pt idx="510">
                  <c:v>125.282394</c:v>
                </c:pt>
                <c:pt idx="511">
                  <c:v>126.45394899999999</c:v>
                </c:pt>
                <c:pt idx="512">
                  <c:v>126.186424</c:v>
                </c:pt>
                <c:pt idx="513">
                  <c:v>125.86357099999999</c:v>
                </c:pt>
                <c:pt idx="514">
                  <c:v>125.55911999999999</c:v>
                </c:pt>
                <c:pt idx="515">
                  <c:v>126.592339</c:v>
                </c:pt>
                <c:pt idx="516">
                  <c:v>126.998215</c:v>
                </c:pt>
                <c:pt idx="517">
                  <c:v>127.468666</c:v>
                </c:pt>
                <c:pt idx="518">
                  <c:v>128.649475</c:v>
                </c:pt>
                <c:pt idx="519">
                  <c:v>128.428101</c:v>
                </c:pt>
                <c:pt idx="520">
                  <c:v>127.911514</c:v>
                </c:pt>
                <c:pt idx="521">
                  <c:v>127.708534</c:v>
                </c:pt>
                <c:pt idx="522">
                  <c:v>127.67997699999999</c:v>
                </c:pt>
                <c:pt idx="523">
                  <c:v>127.975471</c:v>
                </c:pt>
                <c:pt idx="524">
                  <c:v>127.49511699999999</c:v>
                </c:pt>
                <c:pt idx="525">
                  <c:v>129.241165</c:v>
                </c:pt>
                <c:pt idx="526">
                  <c:v>128.84390300000001</c:v>
                </c:pt>
                <c:pt idx="527">
                  <c:v>129.749191</c:v>
                </c:pt>
                <c:pt idx="528">
                  <c:v>130.89475999999999</c:v>
                </c:pt>
                <c:pt idx="529">
                  <c:v>131.679993</c:v>
                </c:pt>
                <c:pt idx="530">
                  <c:v>131.46751399999999</c:v>
                </c:pt>
                <c:pt idx="531">
                  <c:v>130.460556</c:v>
                </c:pt>
                <c:pt idx="532">
                  <c:v>130.30354299999999</c:v>
                </c:pt>
                <c:pt idx="533">
                  <c:v>130.19267300000001</c:v>
                </c:pt>
                <c:pt idx="534">
                  <c:v>132.14183</c:v>
                </c:pt>
                <c:pt idx="535">
                  <c:v>134.626892</c:v>
                </c:pt>
                <c:pt idx="536">
                  <c:v>132.37287900000001</c:v>
                </c:pt>
                <c:pt idx="537">
                  <c:v>132.696167</c:v>
                </c:pt>
                <c:pt idx="538">
                  <c:v>132.35436999999999</c:v>
                </c:pt>
                <c:pt idx="539">
                  <c:v>132.56686400000001</c:v>
                </c:pt>
                <c:pt idx="540">
                  <c:v>131.19035299999999</c:v>
                </c:pt>
                <c:pt idx="541">
                  <c:v>132.53913900000001</c:v>
                </c:pt>
                <c:pt idx="542">
                  <c:v>132.760864</c:v>
                </c:pt>
                <c:pt idx="543">
                  <c:v>133.352081</c:v>
                </c:pt>
                <c:pt idx="544">
                  <c:v>133.359512</c:v>
                </c:pt>
                <c:pt idx="545">
                  <c:v>134.16424599999999</c:v>
                </c:pt>
                <c:pt idx="546">
                  <c:v>135.736816</c:v>
                </c:pt>
                <c:pt idx="547">
                  <c:v>136.93924000000001</c:v>
                </c:pt>
                <c:pt idx="548">
                  <c:v>137.47575399999999</c:v>
                </c:pt>
                <c:pt idx="549">
                  <c:v>135.542496</c:v>
                </c:pt>
                <c:pt idx="550">
                  <c:v>135.36677599999999</c:v>
                </c:pt>
                <c:pt idx="551">
                  <c:v>134.33074999999999</c:v>
                </c:pt>
                <c:pt idx="552">
                  <c:v>135.856979</c:v>
                </c:pt>
                <c:pt idx="553">
                  <c:v>137.35554500000001</c:v>
                </c:pt>
                <c:pt idx="554">
                  <c:v>137.09655799999999</c:v>
                </c:pt>
                <c:pt idx="555">
                  <c:v>140.102859</c:v>
                </c:pt>
                <c:pt idx="556">
                  <c:v>138.752319</c:v>
                </c:pt>
                <c:pt idx="557">
                  <c:v>136.99479700000001</c:v>
                </c:pt>
                <c:pt idx="558">
                  <c:v>138.28982500000001</c:v>
                </c:pt>
                <c:pt idx="559">
                  <c:v>137.364822</c:v>
                </c:pt>
                <c:pt idx="560">
                  <c:v>136.95777899999999</c:v>
                </c:pt>
                <c:pt idx="561">
                  <c:v>138.41935699999999</c:v>
                </c:pt>
                <c:pt idx="562">
                  <c:v>138.428574</c:v>
                </c:pt>
                <c:pt idx="563">
                  <c:v>137.66082800000001</c:v>
                </c:pt>
                <c:pt idx="564">
                  <c:v>138.308334</c:v>
                </c:pt>
                <c:pt idx="565">
                  <c:v>139.54193100000001</c:v>
                </c:pt>
                <c:pt idx="566">
                  <c:v>139.61601300000001</c:v>
                </c:pt>
                <c:pt idx="567">
                  <c:v>139.90316799999999</c:v>
                </c:pt>
                <c:pt idx="568">
                  <c:v>139.19000199999999</c:v>
                </c:pt>
                <c:pt idx="569">
                  <c:v>136.86537200000001</c:v>
                </c:pt>
                <c:pt idx="570">
                  <c:v>136.37455700000001</c:v>
                </c:pt>
                <c:pt idx="571">
                  <c:v>135.74473599999999</c:v>
                </c:pt>
                <c:pt idx="572">
                  <c:v>135.66139200000001</c:v>
                </c:pt>
                <c:pt idx="573">
                  <c:v>135.43914799999999</c:v>
                </c:pt>
                <c:pt idx="574">
                  <c:v>137.57853700000001</c:v>
                </c:pt>
                <c:pt idx="575">
                  <c:v>137.91194200000001</c:v>
                </c:pt>
                <c:pt idx="576">
                  <c:v>137.856369</c:v>
                </c:pt>
                <c:pt idx="577">
                  <c:v>138.31942699999999</c:v>
                </c:pt>
                <c:pt idx="578">
                  <c:v>139.33819600000001</c:v>
                </c:pt>
                <c:pt idx="579">
                  <c:v>139.43081699999999</c:v>
                </c:pt>
                <c:pt idx="580">
                  <c:v>139.33819600000001</c:v>
                </c:pt>
                <c:pt idx="581">
                  <c:v>138.25456199999999</c:v>
                </c:pt>
                <c:pt idx="582">
                  <c:v>137.10617099999999</c:v>
                </c:pt>
                <c:pt idx="583">
                  <c:v>137.48590100000001</c:v>
                </c:pt>
                <c:pt idx="584">
                  <c:v>138.42129499999999</c:v>
                </c:pt>
                <c:pt idx="585">
                  <c:v>138.78254699999999</c:v>
                </c:pt>
                <c:pt idx="586">
                  <c:v>137.83786000000001</c:v>
                </c:pt>
                <c:pt idx="587">
                  <c:v>138.06874099999999</c:v>
                </c:pt>
                <c:pt idx="588">
                  <c:v>138.67150899999999</c:v>
                </c:pt>
                <c:pt idx="589">
                  <c:v>137.41033899999999</c:v>
                </c:pt>
                <c:pt idx="590">
                  <c:v>136.251205</c:v>
                </c:pt>
                <c:pt idx="591">
                  <c:v>137.178482</c:v>
                </c:pt>
                <c:pt idx="592">
                  <c:v>138.83845500000001</c:v>
                </c:pt>
                <c:pt idx="593">
                  <c:v>137.61436499999999</c:v>
                </c:pt>
                <c:pt idx="594">
                  <c:v>138.44889800000001</c:v>
                </c:pt>
                <c:pt idx="595">
                  <c:v>140.12742600000001</c:v>
                </c:pt>
                <c:pt idx="596">
                  <c:v>139.63587999999999</c:v>
                </c:pt>
                <c:pt idx="597">
                  <c:v>138.99606299999999</c:v>
                </c:pt>
                <c:pt idx="598">
                  <c:v>138.328384</c:v>
                </c:pt>
                <c:pt idx="599">
                  <c:v>140.04390000000001</c:v>
                </c:pt>
                <c:pt idx="600">
                  <c:v>139.92337000000001</c:v>
                </c:pt>
                <c:pt idx="601">
                  <c:v>140.75796500000001</c:v>
                </c:pt>
                <c:pt idx="602">
                  <c:v>137.577271</c:v>
                </c:pt>
                <c:pt idx="603">
                  <c:v>136.23266599999999</c:v>
                </c:pt>
                <c:pt idx="604">
                  <c:v>135.73187300000001</c:v>
                </c:pt>
                <c:pt idx="605">
                  <c:v>133.61759900000001</c:v>
                </c:pt>
                <c:pt idx="606">
                  <c:v>133.84942599999999</c:v>
                </c:pt>
                <c:pt idx="607">
                  <c:v>133.83090200000001</c:v>
                </c:pt>
                <c:pt idx="608">
                  <c:v>134.95715300000001</c:v>
                </c:pt>
                <c:pt idx="609">
                  <c:v>134.61360199999999</c:v>
                </c:pt>
                <c:pt idx="610">
                  <c:v>133.313705</c:v>
                </c:pt>
                <c:pt idx="611">
                  <c:v>134.06582599999999</c:v>
                </c:pt>
                <c:pt idx="612">
                  <c:v>132.66374200000001</c:v>
                </c:pt>
                <c:pt idx="613">
                  <c:v>131.735275</c:v>
                </c:pt>
                <c:pt idx="614">
                  <c:v>131.40100100000001</c:v>
                </c:pt>
                <c:pt idx="615">
                  <c:v>133.647964</c:v>
                </c:pt>
                <c:pt idx="616">
                  <c:v>134.947891</c:v>
                </c:pt>
                <c:pt idx="617">
                  <c:v>135.44924900000001</c:v>
                </c:pt>
                <c:pt idx="618">
                  <c:v>134.660034</c:v>
                </c:pt>
                <c:pt idx="619">
                  <c:v>135.29145800000001</c:v>
                </c:pt>
                <c:pt idx="620">
                  <c:v>133.42512500000001</c:v>
                </c:pt>
                <c:pt idx="621">
                  <c:v>132.524475</c:v>
                </c:pt>
                <c:pt idx="622">
                  <c:v>132.366623</c:v>
                </c:pt>
                <c:pt idx="623">
                  <c:v>133.824432</c:v>
                </c:pt>
                <c:pt idx="624">
                  <c:v>133.62013200000001</c:v>
                </c:pt>
                <c:pt idx="625">
                  <c:v>134.725021</c:v>
                </c:pt>
                <c:pt idx="626">
                  <c:v>137.176254</c:v>
                </c:pt>
                <c:pt idx="627">
                  <c:v>136.712051</c:v>
                </c:pt>
                <c:pt idx="628">
                  <c:v>137.12979100000001</c:v>
                </c:pt>
                <c:pt idx="629">
                  <c:v>136.14250200000001</c:v>
                </c:pt>
                <c:pt idx="630">
                  <c:v>136.74678</c:v>
                </c:pt>
                <c:pt idx="631">
                  <c:v>135.33369400000001</c:v>
                </c:pt>
                <c:pt idx="632">
                  <c:v>136.756134</c:v>
                </c:pt>
                <c:pt idx="633">
                  <c:v>138.80145300000001</c:v>
                </c:pt>
                <c:pt idx="634">
                  <c:v>138.541077</c:v>
                </c:pt>
                <c:pt idx="635">
                  <c:v>140.344696</c:v>
                </c:pt>
                <c:pt idx="636">
                  <c:v>137.77874800000001</c:v>
                </c:pt>
                <c:pt idx="637">
                  <c:v>137.574219</c:v>
                </c:pt>
                <c:pt idx="638">
                  <c:v>136.96992499999999</c:v>
                </c:pt>
                <c:pt idx="639">
                  <c:v>135.24998500000001</c:v>
                </c:pt>
                <c:pt idx="640">
                  <c:v>134.90602100000001</c:v>
                </c:pt>
                <c:pt idx="641">
                  <c:v>135.97512800000001</c:v>
                </c:pt>
                <c:pt idx="642">
                  <c:v>136.486481</c:v>
                </c:pt>
                <c:pt idx="643">
                  <c:v>137.92749000000001</c:v>
                </c:pt>
                <c:pt idx="644">
                  <c:v>136.30989099999999</c:v>
                </c:pt>
                <c:pt idx="645">
                  <c:v>134.338943</c:v>
                </c:pt>
                <c:pt idx="646">
                  <c:v>136.49580399999999</c:v>
                </c:pt>
                <c:pt idx="647">
                  <c:v>139.94491600000001</c:v>
                </c:pt>
                <c:pt idx="648">
                  <c:v>138.81999200000001</c:v>
                </c:pt>
                <c:pt idx="649">
                  <c:v>140.93035900000001</c:v>
                </c:pt>
                <c:pt idx="650">
                  <c:v>141.799744</c:v>
                </c:pt>
                <c:pt idx="651">
                  <c:v>141.976608</c:v>
                </c:pt>
                <c:pt idx="652">
                  <c:v>143.67070000000001</c:v>
                </c:pt>
                <c:pt idx="653">
                  <c:v>141.69734199999999</c:v>
                </c:pt>
                <c:pt idx="654">
                  <c:v>140.55242899999999</c:v>
                </c:pt>
                <c:pt idx="655">
                  <c:v>138.12301600000001</c:v>
                </c:pt>
                <c:pt idx="656">
                  <c:v>138.89563000000001</c:v>
                </c:pt>
                <c:pt idx="657">
                  <c:v>138.56051600000001</c:v>
                </c:pt>
                <c:pt idx="658">
                  <c:v>140.608307</c:v>
                </c:pt>
                <c:pt idx="659">
                  <c:v>140.27319299999999</c:v>
                </c:pt>
                <c:pt idx="660">
                  <c:v>138.923508</c:v>
                </c:pt>
                <c:pt idx="661">
                  <c:v>138.97761499999999</c:v>
                </c:pt>
                <c:pt idx="662">
                  <c:v>140.552414</c:v>
                </c:pt>
                <c:pt idx="663">
                  <c:v>139.49939000000001</c:v>
                </c:pt>
                <c:pt idx="664">
                  <c:v>138.968277</c:v>
                </c:pt>
                <c:pt idx="665">
                  <c:v>139.61125200000001</c:v>
                </c:pt>
                <c:pt idx="666">
                  <c:v>138.399811</c:v>
                </c:pt>
                <c:pt idx="667">
                  <c:v>138.735275</c:v>
                </c:pt>
                <c:pt idx="668">
                  <c:v>138.18547100000001</c:v>
                </c:pt>
                <c:pt idx="669">
                  <c:v>136.67590300000001</c:v>
                </c:pt>
                <c:pt idx="670">
                  <c:v>137.82209800000001</c:v>
                </c:pt>
                <c:pt idx="671">
                  <c:v>138.092285</c:v>
                </c:pt>
                <c:pt idx="672">
                  <c:v>134.46739199999999</c:v>
                </c:pt>
                <c:pt idx="673">
                  <c:v>133.908264</c:v>
                </c:pt>
                <c:pt idx="674">
                  <c:v>133.18141199999999</c:v>
                </c:pt>
                <c:pt idx="675">
                  <c:v>133.52615399999999</c:v>
                </c:pt>
                <c:pt idx="676">
                  <c:v>132.56639100000001</c:v>
                </c:pt>
                <c:pt idx="677">
                  <c:v>132.89253199999999</c:v>
                </c:pt>
                <c:pt idx="678">
                  <c:v>133.77783199999999</c:v>
                </c:pt>
                <c:pt idx="679">
                  <c:v>133.265289</c:v>
                </c:pt>
                <c:pt idx="680">
                  <c:v>134.44876099999999</c:v>
                </c:pt>
                <c:pt idx="681">
                  <c:v>132.417328</c:v>
                </c:pt>
                <c:pt idx="682">
                  <c:v>130.55358899999999</c:v>
                </c:pt>
                <c:pt idx="683">
                  <c:v>131.457504</c:v>
                </c:pt>
                <c:pt idx="684">
                  <c:v>132.268204</c:v>
                </c:pt>
                <c:pt idx="685">
                  <c:v>133.843018</c:v>
                </c:pt>
                <c:pt idx="686">
                  <c:v>132.743484</c:v>
                </c:pt>
                <c:pt idx="687">
                  <c:v>132.52911399999999</c:v>
                </c:pt>
                <c:pt idx="688">
                  <c:v>130.92636100000001</c:v>
                </c:pt>
                <c:pt idx="689">
                  <c:v>133.330521</c:v>
                </c:pt>
                <c:pt idx="690">
                  <c:v>133.37712099999999</c:v>
                </c:pt>
                <c:pt idx="691">
                  <c:v>132.68753100000001</c:v>
                </c:pt>
                <c:pt idx="692">
                  <c:v>132.24710099999999</c:v>
                </c:pt>
                <c:pt idx="693">
                  <c:v>132.69497699999999</c:v>
                </c:pt>
                <c:pt idx="694">
                  <c:v>131.65922499999999</c:v>
                </c:pt>
                <c:pt idx="695">
                  <c:v>129.71821600000001</c:v>
                </c:pt>
                <c:pt idx="696">
                  <c:v>129.80223100000001</c:v>
                </c:pt>
                <c:pt idx="697">
                  <c:v>128.93435700000001</c:v>
                </c:pt>
                <c:pt idx="698">
                  <c:v>129.17701700000001</c:v>
                </c:pt>
                <c:pt idx="699">
                  <c:v>127.12406900000001</c:v>
                </c:pt>
                <c:pt idx="700">
                  <c:v>129.009018</c:v>
                </c:pt>
                <c:pt idx="701">
                  <c:v>127.403992</c:v>
                </c:pt>
                <c:pt idx="702">
                  <c:v>125.957596</c:v>
                </c:pt>
                <c:pt idx="703">
                  <c:v>126.704155</c:v>
                </c:pt>
                <c:pt idx="704">
                  <c:v>127.64662199999999</c:v>
                </c:pt>
                <c:pt idx="705">
                  <c:v>128.99031099999999</c:v>
                </c:pt>
                <c:pt idx="706">
                  <c:v>129.326324</c:v>
                </c:pt>
                <c:pt idx="707">
                  <c:v>127.543953</c:v>
                </c:pt>
                <c:pt idx="708">
                  <c:v>127.62796</c:v>
                </c:pt>
                <c:pt idx="709">
                  <c:v>127.721283</c:v>
                </c:pt>
                <c:pt idx="710">
                  <c:v>130.520737</c:v>
                </c:pt>
                <c:pt idx="711">
                  <c:v>132.029831</c:v>
                </c:pt>
                <c:pt idx="712">
                  <c:v>127.516685</c:v>
                </c:pt>
                <c:pt idx="713">
                  <c:v>128.81547499999999</c:v>
                </c:pt>
                <c:pt idx="714">
                  <c:v>131.039322</c:v>
                </c:pt>
                <c:pt idx="715">
                  <c:v>130.039581</c:v>
                </c:pt>
                <c:pt idx="716">
                  <c:v>128.731369</c:v>
                </c:pt>
                <c:pt idx="717">
                  <c:v>127.469978</c:v>
                </c:pt>
                <c:pt idx="718">
                  <c:v>125.63855</c:v>
                </c:pt>
                <c:pt idx="719">
                  <c:v>126.059006</c:v>
                </c:pt>
                <c:pt idx="720">
                  <c:v>123.11567700000001</c:v>
                </c:pt>
                <c:pt idx="721">
                  <c:v>122.900772</c:v>
                </c:pt>
                <c:pt idx="722">
                  <c:v>124.106148</c:v>
                </c:pt>
                <c:pt idx="723">
                  <c:v>123.181061</c:v>
                </c:pt>
                <c:pt idx="724">
                  <c:v>124.685478</c:v>
                </c:pt>
                <c:pt idx="725">
                  <c:v>121.798157</c:v>
                </c:pt>
                <c:pt idx="726">
                  <c:v>120.23773199999999</c:v>
                </c:pt>
                <c:pt idx="727">
                  <c:v>122.872726</c:v>
                </c:pt>
                <c:pt idx="728">
                  <c:v>121.910309</c:v>
                </c:pt>
                <c:pt idx="729">
                  <c:v>120.219055</c:v>
                </c:pt>
                <c:pt idx="730">
                  <c:v>121.246864</c:v>
                </c:pt>
                <c:pt idx="731">
                  <c:v>122.16258999999999</c:v>
                </c:pt>
                <c:pt idx="732">
                  <c:v>123.11567700000001</c:v>
                </c:pt>
                <c:pt idx="733">
                  <c:v>123.414711</c:v>
                </c:pt>
                <c:pt idx="734">
                  <c:v>123.88446</c:v>
                </c:pt>
                <c:pt idx="735">
                  <c:v>123.023499</c:v>
                </c:pt>
                <c:pt idx="736">
                  <c:v>120.244102</c:v>
                </c:pt>
                <c:pt idx="737">
                  <c:v>119.27085099999999</c:v>
                </c:pt>
                <c:pt idx="738">
                  <c:v>118.372467</c:v>
                </c:pt>
                <c:pt idx="739">
                  <c:v>117.09036999999999</c:v>
                </c:pt>
                <c:pt idx="740">
                  <c:v>115.23747299999999</c:v>
                </c:pt>
                <c:pt idx="741">
                  <c:v>115.078362</c:v>
                </c:pt>
                <c:pt idx="742">
                  <c:v>115.312325</c:v>
                </c:pt>
                <c:pt idx="743">
                  <c:v>113.00082399999999</c:v>
                </c:pt>
                <c:pt idx="744">
                  <c:v>112.439339</c:v>
                </c:pt>
                <c:pt idx="745">
                  <c:v>111.597076</c:v>
                </c:pt>
                <c:pt idx="746">
                  <c:v>113.843079</c:v>
                </c:pt>
                <c:pt idx="747">
                  <c:v>113.00082399999999</c:v>
                </c:pt>
                <c:pt idx="748">
                  <c:v>112.28961200000001</c:v>
                </c:pt>
                <c:pt idx="749">
                  <c:v>113.412605</c:v>
                </c:pt>
                <c:pt idx="750">
                  <c:v>114.554298</c:v>
                </c:pt>
                <c:pt idx="751">
                  <c:v>113.085052</c:v>
                </c:pt>
                <c:pt idx="752">
                  <c:v>113.253517</c:v>
                </c:pt>
                <c:pt idx="753">
                  <c:v>111.78424099999999</c:v>
                </c:pt>
                <c:pt idx="754">
                  <c:v>109.846603</c:v>
                </c:pt>
                <c:pt idx="755">
                  <c:v>110.587189</c:v>
                </c:pt>
                <c:pt idx="756">
                  <c:v>111.19650300000001</c:v>
                </c:pt>
                <c:pt idx="757">
                  <c:v>108.14988700000001</c:v>
                </c:pt>
                <c:pt idx="758">
                  <c:v>106.55626700000001</c:v>
                </c:pt>
                <c:pt idx="759">
                  <c:v>107.493706</c:v>
                </c:pt>
                <c:pt idx="760">
                  <c:v>108.468597</c:v>
                </c:pt>
                <c:pt idx="761">
                  <c:v>110.559044</c:v>
                </c:pt>
                <c:pt idx="762">
                  <c:v>110.35282100000001</c:v>
                </c:pt>
                <c:pt idx="763">
                  <c:v>108.72171</c:v>
                </c:pt>
                <c:pt idx="764">
                  <c:v>108.609238</c:v>
                </c:pt>
                <c:pt idx="765">
                  <c:v>107.29682200000001</c:v>
                </c:pt>
                <c:pt idx="766">
                  <c:v>109.58414500000001</c:v>
                </c:pt>
                <c:pt idx="767">
                  <c:v>109.846603</c:v>
                </c:pt>
                <c:pt idx="768">
                  <c:v>111.093384</c:v>
                </c:pt>
                <c:pt idx="769">
                  <c:v>109.265396</c:v>
                </c:pt>
                <c:pt idx="770">
                  <c:v>111.421486</c:v>
                </c:pt>
                <c:pt idx="771">
                  <c:v>111.862061</c:v>
                </c:pt>
                <c:pt idx="772">
                  <c:v>111.35585</c:v>
                </c:pt>
                <c:pt idx="773">
                  <c:v>111.627724</c:v>
                </c:pt>
                <c:pt idx="774">
                  <c:v>109.265396</c:v>
                </c:pt>
                <c:pt idx="775">
                  <c:v>109.140518</c:v>
                </c:pt>
                <c:pt idx="776">
                  <c:v>109.196861</c:v>
                </c:pt>
                <c:pt idx="777">
                  <c:v>108.96209</c:v>
                </c:pt>
                <c:pt idx="778">
                  <c:v>106.952461</c:v>
                </c:pt>
                <c:pt idx="779">
                  <c:v>108.107536</c:v>
                </c:pt>
                <c:pt idx="780">
                  <c:v>107.149658</c:v>
                </c:pt>
                <c:pt idx="781">
                  <c:v>107.50649300000001</c:v>
                </c:pt>
                <c:pt idx="782">
                  <c:v>106.839752</c:v>
                </c:pt>
                <c:pt idx="783">
                  <c:v>103.487228</c:v>
                </c:pt>
                <c:pt idx="784">
                  <c:v>102.181877</c:v>
                </c:pt>
                <c:pt idx="785">
                  <c:v>104.088219</c:v>
                </c:pt>
                <c:pt idx="786">
                  <c:v>104.914635</c:v>
                </c:pt>
                <c:pt idx="787">
                  <c:v>105.25269299999999</c:v>
                </c:pt>
                <c:pt idx="788">
                  <c:v>103.46843</c:v>
                </c:pt>
                <c:pt idx="789">
                  <c:v>106.313873</c:v>
                </c:pt>
                <c:pt idx="790">
                  <c:v>107.187225</c:v>
                </c:pt>
                <c:pt idx="791">
                  <c:v>105.703453</c:v>
                </c:pt>
                <c:pt idx="792">
                  <c:v>104.80193300000001</c:v>
                </c:pt>
                <c:pt idx="793">
                  <c:v>105.290268</c:v>
                </c:pt>
                <c:pt idx="794">
                  <c:v>106.933662</c:v>
                </c:pt>
                <c:pt idx="795">
                  <c:v>107.87275700000001</c:v>
                </c:pt>
                <c:pt idx="796">
                  <c:v>108.98023999999999</c:v>
                </c:pt>
                <c:pt idx="797">
                  <c:v>109.836517</c:v>
                </c:pt>
                <c:pt idx="798">
                  <c:v>107.992279</c:v>
                </c:pt>
                <c:pt idx="799">
                  <c:v>107.041901</c:v>
                </c:pt>
                <c:pt idx="800">
                  <c:v>105.8563</c:v>
                </c:pt>
                <c:pt idx="801">
                  <c:v>107.68174</c:v>
                </c:pt>
                <c:pt idx="802">
                  <c:v>108.321594</c:v>
                </c:pt>
                <c:pt idx="803">
                  <c:v>109.56362900000001</c:v>
                </c:pt>
                <c:pt idx="804">
                  <c:v>108.66973900000001</c:v>
                </c:pt>
                <c:pt idx="805">
                  <c:v>109.28134900000001</c:v>
                </c:pt>
                <c:pt idx="806">
                  <c:v>108.142776</c:v>
                </c:pt>
                <c:pt idx="807">
                  <c:v>107.55941</c:v>
                </c:pt>
                <c:pt idx="808">
                  <c:v>107.84168200000001</c:v>
                </c:pt>
                <c:pt idx="809">
                  <c:v>109.70476499999999</c:v>
                </c:pt>
                <c:pt idx="810">
                  <c:v>111.549057</c:v>
                </c:pt>
                <c:pt idx="811">
                  <c:v>110.45751199999999</c:v>
                </c:pt>
                <c:pt idx="812">
                  <c:v>110.54220599999999</c:v>
                </c:pt>
                <c:pt idx="813">
                  <c:v>109.921188</c:v>
                </c:pt>
                <c:pt idx="814">
                  <c:v>110.796257</c:v>
                </c:pt>
                <c:pt idx="815">
                  <c:v>110.495178</c:v>
                </c:pt>
                <c:pt idx="816">
                  <c:v>113.156273</c:v>
                </c:pt>
                <c:pt idx="817">
                  <c:v>110.76194</c:v>
                </c:pt>
                <c:pt idx="818">
                  <c:v>112.505836</c:v>
                </c:pt>
                <c:pt idx="819">
                  <c:v>112.468124</c:v>
                </c:pt>
                <c:pt idx="820">
                  <c:v>109.79100800000001</c:v>
                </c:pt>
                <c:pt idx="821">
                  <c:v>111.56317900000001</c:v>
                </c:pt>
                <c:pt idx="822">
                  <c:v>111.12957</c:v>
                </c:pt>
                <c:pt idx="823">
                  <c:v>110.40372499999999</c:v>
                </c:pt>
                <c:pt idx="824">
                  <c:v>107.830292</c:v>
                </c:pt>
                <c:pt idx="825">
                  <c:v>108.92377500000001</c:v>
                </c:pt>
                <c:pt idx="826">
                  <c:v>108.829498</c:v>
                </c:pt>
                <c:pt idx="827">
                  <c:v>109.281975</c:v>
                </c:pt>
                <c:pt idx="828">
                  <c:v>108.14135</c:v>
                </c:pt>
                <c:pt idx="829">
                  <c:v>108.30159</c:v>
                </c:pt>
                <c:pt idx="830">
                  <c:v>106.557693</c:v>
                </c:pt>
                <c:pt idx="831">
                  <c:v>106.19948599999999</c:v>
                </c:pt>
                <c:pt idx="832">
                  <c:v>105.615036</c:v>
                </c:pt>
                <c:pt idx="833">
                  <c:v>104.842049</c:v>
                </c:pt>
                <c:pt idx="834">
                  <c:v>106.303185</c:v>
                </c:pt>
                <c:pt idx="835">
                  <c:v>107.10442399999999</c:v>
                </c:pt>
                <c:pt idx="836">
                  <c:v>106.21835299999999</c:v>
                </c:pt>
                <c:pt idx="837">
                  <c:v>106.482269</c:v>
                </c:pt>
                <c:pt idx="838">
                  <c:v>105.464226</c:v>
                </c:pt>
                <c:pt idx="839">
                  <c:v>103.53336299999999</c:v>
                </c:pt>
                <c:pt idx="840">
                  <c:v>104.119049</c:v>
                </c:pt>
                <c:pt idx="841">
                  <c:v>101.540154</c:v>
                </c:pt>
                <c:pt idx="842">
                  <c:v>103.146049</c:v>
                </c:pt>
                <c:pt idx="843">
                  <c:v>102.088036</c:v>
                </c:pt>
                <c:pt idx="844">
                  <c:v>102.314751</c:v>
                </c:pt>
                <c:pt idx="845">
                  <c:v>101.47403</c:v>
                </c:pt>
                <c:pt idx="846">
                  <c:v>101.710167</c:v>
                </c:pt>
                <c:pt idx="847">
                  <c:v>102.059715</c:v>
                </c:pt>
                <c:pt idx="848">
                  <c:v>101.993584</c:v>
                </c:pt>
                <c:pt idx="849">
                  <c:v>101.143394</c:v>
                </c:pt>
                <c:pt idx="850">
                  <c:v>101.37956200000001</c:v>
                </c:pt>
                <c:pt idx="851">
                  <c:v>100.368782</c:v>
                </c:pt>
                <c:pt idx="852">
                  <c:v>102.050262</c:v>
                </c:pt>
                <c:pt idx="853">
                  <c:v>99.443016</c:v>
                </c:pt>
                <c:pt idx="854">
                  <c:v>99.849220000000003</c:v>
                </c:pt>
                <c:pt idx="855">
                  <c:v>97.941032000000007</c:v>
                </c:pt>
                <c:pt idx="856">
                  <c:v>95.362151999999995</c:v>
                </c:pt>
                <c:pt idx="857">
                  <c:v>98.555053999999998</c:v>
                </c:pt>
                <c:pt idx="858">
                  <c:v>98.044967999999997</c:v>
                </c:pt>
                <c:pt idx="859">
                  <c:v>96.779121000000004</c:v>
                </c:pt>
                <c:pt idx="860">
                  <c:v>98.316895000000002</c:v>
                </c:pt>
                <c:pt idx="861">
                  <c:v>98.042297000000005</c:v>
                </c:pt>
                <c:pt idx="862">
                  <c:v>97.104857999999993</c:v>
                </c:pt>
                <c:pt idx="863">
                  <c:v>96.565109000000007</c:v>
                </c:pt>
                <c:pt idx="864">
                  <c:v>95.627678000000003</c:v>
                </c:pt>
                <c:pt idx="865">
                  <c:v>94.141036999999997</c:v>
                </c:pt>
                <c:pt idx="866">
                  <c:v>94.557677999999996</c:v>
                </c:pt>
                <c:pt idx="867">
                  <c:v>95.021682999999996</c:v>
                </c:pt>
                <c:pt idx="868">
                  <c:v>94.112633000000002</c:v>
                </c:pt>
                <c:pt idx="869">
                  <c:v>93.336189000000005</c:v>
                </c:pt>
                <c:pt idx="870">
                  <c:v>92.881675999999999</c:v>
                </c:pt>
                <c:pt idx="871">
                  <c:v>93.09948</c:v>
                </c:pt>
                <c:pt idx="872">
                  <c:v>91.404488000000001</c:v>
                </c:pt>
                <c:pt idx="873">
                  <c:v>89.842110000000005</c:v>
                </c:pt>
                <c:pt idx="874">
                  <c:v>88.222899999999996</c:v>
                </c:pt>
                <c:pt idx="875">
                  <c:v>87.493813000000003</c:v>
                </c:pt>
                <c:pt idx="876">
                  <c:v>90.040954999999997</c:v>
                </c:pt>
                <c:pt idx="877">
                  <c:v>91.338211000000001</c:v>
                </c:pt>
                <c:pt idx="878">
                  <c:v>92.294585999999995</c:v>
                </c:pt>
                <c:pt idx="879">
                  <c:v>91.660178999999999</c:v>
                </c:pt>
                <c:pt idx="880">
                  <c:v>91.006821000000002</c:v>
                </c:pt>
                <c:pt idx="881">
                  <c:v>91.857315</c:v>
                </c:pt>
                <c:pt idx="882">
                  <c:v>91.458633000000006</c:v>
                </c:pt>
                <c:pt idx="883">
                  <c:v>90.965027000000006</c:v>
                </c:pt>
                <c:pt idx="884">
                  <c:v>89.436768000000001</c:v>
                </c:pt>
                <c:pt idx="885">
                  <c:v>88.544494999999998</c:v>
                </c:pt>
                <c:pt idx="886">
                  <c:v>89.512726000000001</c:v>
                </c:pt>
                <c:pt idx="887">
                  <c:v>89.806952999999993</c:v>
                </c:pt>
                <c:pt idx="888">
                  <c:v>93.262184000000005</c:v>
                </c:pt>
                <c:pt idx="889">
                  <c:v>92.920456000000001</c:v>
                </c:pt>
                <c:pt idx="890">
                  <c:v>92.692627000000002</c:v>
                </c:pt>
                <c:pt idx="891">
                  <c:v>94.192436000000001</c:v>
                </c:pt>
                <c:pt idx="892">
                  <c:v>96.252251000000001</c:v>
                </c:pt>
                <c:pt idx="893">
                  <c:v>95.236587999999998</c:v>
                </c:pt>
                <c:pt idx="894">
                  <c:v>94.581603999999999</c:v>
                </c:pt>
                <c:pt idx="895">
                  <c:v>94.980300999999997</c:v>
                </c:pt>
                <c:pt idx="896">
                  <c:v>96.328201000000007</c:v>
                </c:pt>
                <c:pt idx="897">
                  <c:v>98.008362000000005</c:v>
                </c:pt>
                <c:pt idx="898">
                  <c:v>97.676124999999999</c:v>
                </c:pt>
                <c:pt idx="899">
                  <c:v>97.951408000000001</c:v>
                </c:pt>
                <c:pt idx="900">
                  <c:v>96.802818000000002</c:v>
                </c:pt>
                <c:pt idx="901">
                  <c:v>97.514763000000002</c:v>
                </c:pt>
                <c:pt idx="902">
                  <c:v>100.629959</c:v>
                </c:pt>
                <c:pt idx="903">
                  <c:v>101.895416</c:v>
                </c:pt>
                <c:pt idx="904">
                  <c:v>100.46818500000001</c:v>
                </c:pt>
                <c:pt idx="905">
                  <c:v>101.76223</c:v>
                </c:pt>
                <c:pt idx="906">
                  <c:v>104.159988</c:v>
                </c:pt>
                <c:pt idx="907">
                  <c:v>103.87453499999999</c:v>
                </c:pt>
                <c:pt idx="908">
                  <c:v>101.172279</c:v>
                </c:pt>
                <c:pt idx="909">
                  <c:v>101.495811</c:v>
                </c:pt>
                <c:pt idx="910">
                  <c:v>102.475838</c:v>
                </c:pt>
                <c:pt idx="911">
                  <c:v>102.913528</c:v>
                </c:pt>
                <c:pt idx="912">
                  <c:v>103.315079</c:v>
                </c:pt>
                <c:pt idx="913">
                  <c:v>102.160988</c:v>
                </c:pt>
                <c:pt idx="914">
                  <c:v>100.444138</c:v>
                </c:pt>
                <c:pt idx="915">
                  <c:v>98.660561000000001</c:v>
                </c:pt>
                <c:pt idx="916">
                  <c:v>98.908553999999995</c:v>
                </c:pt>
                <c:pt idx="917">
                  <c:v>98.889458000000005</c:v>
                </c:pt>
                <c:pt idx="918">
                  <c:v>97.439705000000004</c:v>
                </c:pt>
                <c:pt idx="919">
                  <c:v>95.513039000000006</c:v>
                </c:pt>
                <c:pt idx="920">
                  <c:v>94.950287000000003</c:v>
                </c:pt>
                <c:pt idx="921">
                  <c:v>96.028075999999999</c:v>
                </c:pt>
                <c:pt idx="922">
                  <c:v>94.959823999999998</c:v>
                </c:pt>
                <c:pt idx="923">
                  <c:v>96.772041000000002</c:v>
                </c:pt>
                <c:pt idx="924">
                  <c:v>98.097815999999995</c:v>
                </c:pt>
                <c:pt idx="925">
                  <c:v>98.507942</c:v>
                </c:pt>
                <c:pt idx="926">
                  <c:v>100.32016</c:v>
                </c:pt>
                <c:pt idx="927">
                  <c:v>100.854271</c:v>
                </c:pt>
                <c:pt idx="928">
                  <c:v>99.185149999999993</c:v>
                </c:pt>
                <c:pt idx="929">
                  <c:v>100.79705800000001</c:v>
                </c:pt>
                <c:pt idx="930">
                  <c:v>102.780952</c:v>
                </c:pt>
                <c:pt idx="931">
                  <c:v>101.817627</c:v>
                </c:pt>
                <c:pt idx="932">
                  <c:v>101.159508</c:v>
                </c:pt>
                <c:pt idx="933">
                  <c:v>103.61075599999999</c:v>
                </c:pt>
                <c:pt idx="934">
                  <c:v>102.962166</c:v>
                </c:pt>
                <c:pt idx="935">
                  <c:v>101.293037</c:v>
                </c:pt>
                <c:pt idx="936">
                  <c:v>100.816132</c:v>
                </c:pt>
                <c:pt idx="937">
                  <c:v>102.265923</c:v>
                </c:pt>
                <c:pt idx="938">
                  <c:v>102.513885</c:v>
                </c:pt>
                <c:pt idx="939">
                  <c:v>102.036995</c:v>
                </c:pt>
                <c:pt idx="940">
                  <c:v>101.779465</c:v>
                </c:pt>
                <c:pt idx="941">
                  <c:v>101.407471</c:v>
                </c:pt>
                <c:pt idx="942">
                  <c:v>102.218208</c:v>
                </c:pt>
                <c:pt idx="943">
                  <c:v>103.447006</c:v>
                </c:pt>
                <c:pt idx="944">
                  <c:v>103.58086400000001</c:v>
                </c:pt>
                <c:pt idx="945">
                  <c:v>102.031738</c:v>
                </c:pt>
                <c:pt idx="946">
                  <c:v>101.27630600000001</c:v>
                </c:pt>
                <c:pt idx="947">
                  <c:v>100.46347799999999</c:v>
                </c:pt>
                <c:pt idx="948">
                  <c:v>100.94161200000001</c:v>
                </c:pt>
                <c:pt idx="949">
                  <c:v>99.985359000000003</c:v>
                </c:pt>
                <c:pt idx="950">
                  <c:v>98.866546999999997</c:v>
                </c:pt>
                <c:pt idx="951">
                  <c:v>99.698493999999997</c:v>
                </c:pt>
                <c:pt idx="952">
                  <c:v>99.469002000000003</c:v>
                </c:pt>
                <c:pt idx="953">
                  <c:v>98.541435000000007</c:v>
                </c:pt>
                <c:pt idx="954">
                  <c:v>97.145302000000001</c:v>
                </c:pt>
                <c:pt idx="955">
                  <c:v>97.900741999999994</c:v>
                </c:pt>
                <c:pt idx="956">
                  <c:v>95.997810000000001</c:v>
                </c:pt>
                <c:pt idx="957">
                  <c:v>96.877562999999995</c:v>
                </c:pt>
                <c:pt idx="958">
                  <c:v>97.824257000000003</c:v>
                </c:pt>
                <c:pt idx="959">
                  <c:v>96.552436999999998</c:v>
                </c:pt>
                <c:pt idx="960">
                  <c:v>96.820189999999997</c:v>
                </c:pt>
                <c:pt idx="961">
                  <c:v>97.260063000000002</c:v>
                </c:pt>
                <c:pt idx="962">
                  <c:v>96.215194999999994</c:v>
                </c:pt>
                <c:pt idx="963">
                  <c:v>95.362044999999995</c:v>
                </c:pt>
                <c:pt idx="964">
                  <c:v>97.672279000000003</c:v>
                </c:pt>
                <c:pt idx="965">
                  <c:v>96.914963</c:v>
                </c:pt>
                <c:pt idx="966">
                  <c:v>97.509293</c:v>
                </c:pt>
                <c:pt idx="967">
                  <c:v>97.605155999999994</c:v>
                </c:pt>
                <c:pt idx="968">
                  <c:v>97.844802999999999</c:v>
                </c:pt>
                <c:pt idx="969">
                  <c:v>101.21910099999999</c:v>
                </c:pt>
                <c:pt idx="970">
                  <c:v>101.449173</c:v>
                </c:pt>
                <c:pt idx="971">
                  <c:v>99.781188999999998</c:v>
                </c:pt>
                <c:pt idx="972">
                  <c:v>101.70798499999999</c:v>
                </c:pt>
                <c:pt idx="973">
                  <c:v>100.91233099999999</c:v>
                </c:pt>
                <c:pt idx="974">
                  <c:v>102.42694899999999</c:v>
                </c:pt>
                <c:pt idx="975">
                  <c:v>101.525848</c:v>
                </c:pt>
                <c:pt idx="976">
                  <c:v>100.653519</c:v>
                </c:pt>
                <c:pt idx="977">
                  <c:v>101.995583</c:v>
                </c:pt>
                <c:pt idx="978">
                  <c:v>101.995583</c:v>
                </c:pt>
                <c:pt idx="979">
                  <c:v>102.42694899999999</c:v>
                </c:pt>
                <c:pt idx="980">
                  <c:v>100.020844</c:v>
                </c:pt>
                <c:pt idx="981">
                  <c:v>100.20298</c:v>
                </c:pt>
                <c:pt idx="982">
                  <c:v>100.00168600000001</c:v>
                </c:pt>
                <c:pt idx="983">
                  <c:v>100.46180699999999</c:v>
                </c:pt>
                <c:pt idx="984">
                  <c:v>101.966812</c:v>
                </c:pt>
                <c:pt idx="985">
                  <c:v>102.44637299999999</c:v>
                </c:pt>
                <c:pt idx="986">
                  <c:v>102.955727</c:v>
                </c:pt>
                <c:pt idx="987">
                  <c:v>104.03207399999999</c:v>
                </c:pt>
                <c:pt idx="988">
                  <c:v>104.30117</c:v>
                </c:pt>
                <c:pt idx="989">
                  <c:v>102.619362</c:v>
                </c:pt>
                <c:pt idx="990">
                  <c:v>102.83078</c:v>
                </c:pt>
                <c:pt idx="991">
                  <c:v>102.725067</c:v>
                </c:pt>
                <c:pt idx="992">
                  <c:v>101.91780900000001</c:v>
                </c:pt>
                <c:pt idx="993">
                  <c:v>100.985596</c:v>
                </c:pt>
                <c:pt idx="994">
                  <c:v>99.784301999999997</c:v>
                </c:pt>
                <c:pt idx="995">
                  <c:v>100.139877</c:v>
                </c:pt>
                <c:pt idx="996">
                  <c:v>100.043785</c:v>
                </c:pt>
                <c:pt idx="997">
                  <c:v>100.899109</c:v>
                </c:pt>
                <c:pt idx="998">
                  <c:v>100.33210800000001</c:v>
                </c:pt>
                <c:pt idx="999">
                  <c:v>101.30274199999999</c:v>
                </c:pt>
                <c:pt idx="1000">
                  <c:v>102.79233600000001</c:v>
                </c:pt>
                <c:pt idx="1001">
                  <c:v>101.69676200000001</c:v>
                </c:pt>
                <c:pt idx="1002">
                  <c:v>100.687675</c:v>
                </c:pt>
                <c:pt idx="1003">
                  <c:v>102.311829</c:v>
                </c:pt>
                <c:pt idx="1004">
                  <c:v>99.361701999999994</c:v>
                </c:pt>
                <c:pt idx="1005">
                  <c:v>101.83781399999999</c:v>
                </c:pt>
                <c:pt idx="1006">
                  <c:v>102.40625799999999</c:v>
                </c:pt>
                <c:pt idx="1007">
                  <c:v>101.394623</c:v>
                </c:pt>
                <c:pt idx="1008">
                  <c:v>101.057388</c:v>
                </c:pt>
                <c:pt idx="1009">
                  <c:v>99.641113000000004</c:v>
                </c:pt>
                <c:pt idx="1010">
                  <c:v>99.284630000000007</c:v>
                </c:pt>
                <c:pt idx="1011">
                  <c:v>100.248108</c:v>
                </c:pt>
                <c:pt idx="1012">
                  <c:v>101.307892</c:v>
                </c:pt>
                <c:pt idx="1013">
                  <c:v>100.460052</c:v>
                </c:pt>
                <c:pt idx="1014">
                  <c:v>99.419533000000001</c:v>
                </c:pt>
                <c:pt idx="1015">
                  <c:v>99.120850000000004</c:v>
                </c:pt>
                <c:pt idx="1016">
                  <c:v>98.831817999999998</c:v>
                </c:pt>
                <c:pt idx="1017">
                  <c:v>98.099564000000001</c:v>
                </c:pt>
                <c:pt idx="1018">
                  <c:v>97.405884</c:v>
                </c:pt>
                <c:pt idx="1019">
                  <c:v>97.059028999999995</c:v>
                </c:pt>
                <c:pt idx="1020">
                  <c:v>97.338440000000006</c:v>
                </c:pt>
                <c:pt idx="1021">
                  <c:v>96.856719999999996</c:v>
                </c:pt>
                <c:pt idx="1022">
                  <c:v>96.615844999999993</c:v>
                </c:pt>
                <c:pt idx="1023">
                  <c:v>97.396248</c:v>
                </c:pt>
                <c:pt idx="1024">
                  <c:v>98.369338999999997</c:v>
                </c:pt>
                <c:pt idx="1025">
                  <c:v>99.226837000000003</c:v>
                </c:pt>
                <c:pt idx="1026">
                  <c:v>99.616141999999996</c:v>
                </c:pt>
                <c:pt idx="1027">
                  <c:v>98.524535999999998</c:v>
                </c:pt>
                <c:pt idx="1028">
                  <c:v>98.340987999999996</c:v>
                </c:pt>
                <c:pt idx="1029">
                  <c:v>98.920592999999997</c:v>
                </c:pt>
                <c:pt idx="1030">
                  <c:v>97.452240000000003</c:v>
                </c:pt>
                <c:pt idx="1031">
                  <c:v>98.592147999999995</c:v>
                </c:pt>
                <c:pt idx="1032">
                  <c:v>98.456901999999999</c:v>
                </c:pt>
                <c:pt idx="1033">
                  <c:v>98.746712000000002</c:v>
                </c:pt>
                <c:pt idx="1034">
                  <c:v>97.771049000000005</c:v>
                </c:pt>
                <c:pt idx="1035">
                  <c:v>98.553505000000001</c:v>
                </c:pt>
                <c:pt idx="1036">
                  <c:v>99.500214</c:v>
                </c:pt>
                <c:pt idx="1037">
                  <c:v>99.113799999999998</c:v>
                </c:pt>
                <c:pt idx="1038">
                  <c:v>99.799666999999999</c:v>
                </c:pt>
                <c:pt idx="1039">
                  <c:v>100.041183</c:v>
                </c:pt>
                <c:pt idx="1040">
                  <c:v>98.833656000000005</c:v>
                </c:pt>
                <c:pt idx="1041">
                  <c:v>99.819007999999997</c:v>
                </c:pt>
                <c:pt idx="1042">
                  <c:v>99.925262000000004</c:v>
                </c:pt>
                <c:pt idx="1043">
                  <c:v>99.664412999999996</c:v>
                </c:pt>
                <c:pt idx="1044">
                  <c:v>100.089485</c:v>
                </c:pt>
                <c:pt idx="1045">
                  <c:v>98.283028000000002</c:v>
                </c:pt>
                <c:pt idx="1046">
                  <c:v>99.442252999999994</c:v>
                </c:pt>
                <c:pt idx="1047">
                  <c:v>98.878510000000006</c:v>
                </c:pt>
                <c:pt idx="1048">
                  <c:v>97.938927000000007</c:v>
                </c:pt>
                <c:pt idx="1049">
                  <c:v>96.553780000000003</c:v>
                </c:pt>
                <c:pt idx="1050">
                  <c:v>95.972594999999998</c:v>
                </c:pt>
                <c:pt idx="1051">
                  <c:v>96.098511000000002</c:v>
                </c:pt>
                <c:pt idx="1052">
                  <c:v>96.592522000000002</c:v>
                </c:pt>
                <c:pt idx="1053">
                  <c:v>97.667702000000006</c:v>
                </c:pt>
                <c:pt idx="1054">
                  <c:v>98.694466000000006</c:v>
                </c:pt>
                <c:pt idx="1055">
                  <c:v>98.113281000000001</c:v>
                </c:pt>
                <c:pt idx="1056">
                  <c:v>98.161704999999998</c:v>
                </c:pt>
                <c:pt idx="1057">
                  <c:v>98.607292000000001</c:v>
                </c:pt>
                <c:pt idx="1058">
                  <c:v>99.721221999999997</c:v>
                </c:pt>
                <c:pt idx="1059">
                  <c:v>98.510422000000005</c:v>
                </c:pt>
                <c:pt idx="1060">
                  <c:v>98.539482000000007</c:v>
                </c:pt>
                <c:pt idx="1061">
                  <c:v>98.181076000000004</c:v>
                </c:pt>
                <c:pt idx="1062">
                  <c:v>97.997039999999998</c:v>
                </c:pt>
                <c:pt idx="1063">
                  <c:v>98.093909999999994</c:v>
                </c:pt>
                <c:pt idx="1064">
                  <c:v>96.185706999999994</c:v>
                </c:pt>
                <c:pt idx="1065">
                  <c:v>96.679694999999995</c:v>
                </c:pt>
                <c:pt idx="1066">
                  <c:v>96.912170000000003</c:v>
                </c:pt>
                <c:pt idx="1067">
                  <c:v>95.324089000000001</c:v>
                </c:pt>
                <c:pt idx="1068">
                  <c:v>94.304207000000005</c:v>
                </c:pt>
                <c:pt idx="1069">
                  <c:v>92.128478999999999</c:v>
                </c:pt>
                <c:pt idx="1070">
                  <c:v>93.760277000000002</c:v>
                </c:pt>
                <c:pt idx="1071">
                  <c:v>92.837531999999996</c:v>
                </c:pt>
                <c:pt idx="1072">
                  <c:v>93.915702999999993</c:v>
                </c:pt>
                <c:pt idx="1073">
                  <c:v>94.401352000000003</c:v>
                </c:pt>
                <c:pt idx="1074">
                  <c:v>92.847251999999997</c:v>
                </c:pt>
                <c:pt idx="1075">
                  <c:v>92.633567999999997</c:v>
                </c:pt>
                <c:pt idx="1076">
                  <c:v>92.429596000000004</c:v>
                </c:pt>
                <c:pt idx="1077">
                  <c:v>91.866219000000001</c:v>
                </c:pt>
                <c:pt idx="1078">
                  <c:v>91.147461000000007</c:v>
                </c:pt>
                <c:pt idx="1079">
                  <c:v>90.758942000000005</c:v>
                </c:pt>
                <c:pt idx="1080">
                  <c:v>91.079475000000002</c:v>
                </c:pt>
                <c:pt idx="1081">
                  <c:v>89.865334000000004</c:v>
                </c:pt>
                <c:pt idx="1082">
                  <c:v>90.554962000000003</c:v>
                </c:pt>
                <c:pt idx="1083">
                  <c:v>92.798676</c:v>
                </c:pt>
                <c:pt idx="1084">
                  <c:v>92.186768000000001</c:v>
                </c:pt>
                <c:pt idx="1085">
                  <c:v>92.487876999999997</c:v>
                </c:pt>
                <c:pt idx="1086">
                  <c:v>92.584991000000002</c:v>
                </c:pt>
                <c:pt idx="1087">
                  <c:v>93.546593000000001</c:v>
                </c:pt>
                <c:pt idx="1088">
                  <c:v>93.449462999999994</c:v>
                </c:pt>
                <c:pt idx="1089">
                  <c:v>93.867119000000002</c:v>
                </c:pt>
                <c:pt idx="1090">
                  <c:v>92.404822999999993</c:v>
                </c:pt>
                <c:pt idx="1091">
                  <c:v>91.109093000000001</c:v>
                </c:pt>
                <c:pt idx="1092">
                  <c:v>91.333183000000005</c:v>
                </c:pt>
                <c:pt idx="1093">
                  <c:v>91.586478999999997</c:v>
                </c:pt>
                <c:pt idx="1094">
                  <c:v>91.937186999999994</c:v>
                </c:pt>
                <c:pt idx="1095">
                  <c:v>91.274711999999994</c:v>
                </c:pt>
                <c:pt idx="1096">
                  <c:v>91.800803999999999</c:v>
                </c:pt>
                <c:pt idx="1097">
                  <c:v>91.781326000000007</c:v>
                </c:pt>
                <c:pt idx="1098">
                  <c:v>91.118842999999998</c:v>
                </c:pt>
                <c:pt idx="1099">
                  <c:v>90.563545000000005</c:v>
                </c:pt>
                <c:pt idx="1100">
                  <c:v>91.079871999999995</c:v>
                </c:pt>
                <c:pt idx="1101">
                  <c:v>90.407668999999999</c:v>
                </c:pt>
                <c:pt idx="1102">
                  <c:v>90.690178000000003</c:v>
                </c:pt>
                <c:pt idx="1103">
                  <c:v>88.361794000000003</c:v>
                </c:pt>
                <c:pt idx="1104">
                  <c:v>89.072990000000004</c:v>
                </c:pt>
                <c:pt idx="1105">
                  <c:v>86.880981000000006</c:v>
                </c:pt>
                <c:pt idx="1106">
                  <c:v>86.578979000000004</c:v>
                </c:pt>
                <c:pt idx="1107">
                  <c:v>86.130829000000006</c:v>
                </c:pt>
                <c:pt idx="1108">
                  <c:v>86.393874999999994</c:v>
                </c:pt>
                <c:pt idx="1109">
                  <c:v>86.40361</c:v>
                </c:pt>
                <c:pt idx="1110">
                  <c:v>84.957199000000003</c:v>
                </c:pt>
                <c:pt idx="1111">
                  <c:v>83.129645999999994</c:v>
                </c:pt>
                <c:pt idx="1112">
                  <c:v>84.302429000000004</c:v>
                </c:pt>
                <c:pt idx="1113">
                  <c:v>83.882171999999997</c:v>
                </c:pt>
                <c:pt idx="1114">
                  <c:v>82.865768000000003</c:v>
                </c:pt>
                <c:pt idx="1115">
                  <c:v>84.810608000000002</c:v>
                </c:pt>
                <c:pt idx="1116">
                  <c:v>84.693336000000002</c:v>
                </c:pt>
                <c:pt idx="1117">
                  <c:v>86.462256999999994</c:v>
                </c:pt>
                <c:pt idx="1118">
                  <c:v>84.116714000000002</c:v>
                </c:pt>
                <c:pt idx="1119">
                  <c:v>85.621773000000005</c:v>
                </c:pt>
                <c:pt idx="1120">
                  <c:v>84.243767000000005</c:v>
                </c:pt>
                <c:pt idx="1121">
                  <c:v>83.315323000000006</c:v>
                </c:pt>
                <c:pt idx="1122">
                  <c:v>82.582352</c:v>
                </c:pt>
                <c:pt idx="1123">
                  <c:v>80.891616999999997</c:v>
                </c:pt>
                <c:pt idx="1124">
                  <c:v>81.350944999999996</c:v>
                </c:pt>
                <c:pt idx="1125">
                  <c:v>82.328238999999996</c:v>
                </c:pt>
                <c:pt idx="1126">
                  <c:v>83.413062999999994</c:v>
                </c:pt>
                <c:pt idx="1127">
                  <c:v>81.556174999999996</c:v>
                </c:pt>
                <c:pt idx="1128">
                  <c:v>82.807136999999997</c:v>
                </c:pt>
                <c:pt idx="1129">
                  <c:v>82.455314999999999</c:v>
                </c:pt>
                <c:pt idx="1130">
                  <c:v>82.083916000000002</c:v>
                </c:pt>
                <c:pt idx="1131">
                  <c:v>81.683228</c:v>
                </c:pt>
                <c:pt idx="1132">
                  <c:v>83.454300000000003</c:v>
                </c:pt>
                <c:pt idx="1133">
                  <c:v>85.356780999999998</c:v>
                </c:pt>
                <c:pt idx="1134">
                  <c:v>85.935371000000004</c:v>
                </c:pt>
                <c:pt idx="1135">
                  <c:v>85.101806999999994</c:v>
                </c:pt>
                <c:pt idx="1136">
                  <c:v>86.357062999999997</c:v>
                </c:pt>
                <c:pt idx="1137">
                  <c:v>87.828056000000004</c:v>
                </c:pt>
                <c:pt idx="1138">
                  <c:v>85.807891999999995</c:v>
                </c:pt>
                <c:pt idx="1139">
                  <c:v>86.288414000000003</c:v>
                </c:pt>
                <c:pt idx="1140">
                  <c:v>86.092285000000004</c:v>
                </c:pt>
                <c:pt idx="1141">
                  <c:v>88.043807999999999</c:v>
                </c:pt>
                <c:pt idx="1142">
                  <c:v>86.808159000000003</c:v>
                </c:pt>
                <c:pt idx="1143">
                  <c:v>87.886902000000006</c:v>
                </c:pt>
                <c:pt idx="1144">
                  <c:v>88.298766999999998</c:v>
                </c:pt>
                <c:pt idx="1145">
                  <c:v>88.838127</c:v>
                </c:pt>
                <c:pt idx="1146">
                  <c:v>88.798912000000001</c:v>
                </c:pt>
                <c:pt idx="1147">
                  <c:v>89.112717000000004</c:v>
                </c:pt>
                <c:pt idx="1148">
                  <c:v>88.063407999999995</c:v>
                </c:pt>
                <c:pt idx="1149">
                  <c:v>89.534401000000003</c:v>
                </c:pt>
                <c:pt idx="1150">
                  <c:v>89.710937999999999</c:v>
                </c:pt>
                <c:pt idx="1151">
                  <c:v>90.838676000000007</c:v>
                </c:pt>
                <c:pt idx="1152">
                  <c:v>89.789383000000001</c:v>
                </c:pt>
                <c:pt idx="1153">
                  <c:v>91.480468999999999</c:v>
                </c:pt>
                <c:pt idx="1154">
                  <c:v>91.116478000000001</c:v>
                </c:pt>
                <c:pt idx="1155">
                  <c:v>93.074173000000002</c:v>
                </c:pt>
                <c:pt idx="1156">
                  <c:v>94.313727999999998</c:v>
                </c:pt>
                <c:pt idx="1157">
                  <c:v>93.772651999999994</c:v>
                </c:pt>
                <c:pt idx="1158">
                  <c:v>93.005309999999994</c:v>
                </c:pt>
                <c:pt idx="1159">
                  <c:v>92.808555999999996</c:v>
                </c:pt>
                <c:pt idx="1160">
                  <c:v>93.084014999999994</c:v>
                </c:pt>
                <c:pt idx="1161">
                  <c:v>95.267975000000007</c:v>
                </c:pt>
                <c:pt idx="1162">
                  <c:v>97.746178</c:v>
                </c:pt>
                <c:pt idx="1163">
                  <c:v>97.854743999999997</c:v>
                </c:pt>
                <c:pt idx="1164">
                  <c:v>97.075057999999999</c:v>
                </c:pt>
                <c:pt idx="1165">
                  <c:v>97.598136999999994</c:v>
                </c:pt>
                <c:pt idx="1166">
                  <c:v>98.259383999999997</c:v>
                </c:pt>
                <c:pt idx="1167">
                  <c:v>97.637611000000007</c:v>
                </c:pt>
                <c:pt idx="1168">
                  <c:v>97.193489</c:v>
                </c:pt>
                <c:pt idx="1169">
                  <c:v>97.469841000000002</c:v>
                </c:pt>
                <c:pt idx="1170">
                  <c:v>99.196967999999998</c:v>
                </c:pt>
                <c:pt idx="1171">
                  <c:v>98.476508999999993</c:v>
                </c:pt>
                <c:pt idx="1172">
                  <c:v>97.588272000000003</c:v>
                </c:pt>
                <c:pt idx="1173">
                  <c:v>97.025711000000001</c:v>
                </c:pt>
                <c:pt idx="1174">
                  <c:v>97.430367000000004</c:v>
                </c:pt>
                <c:pt idx="1175">
                  <c:v>95.949959000000007</c:v>
                </c:pt>
                <c:pt idx="1176">
                  <c:v>95.032104000000004</c:v>
                </c:pt>
                <c:pt idx="1177">
                  <c:v>95.969688000000005</c:v>
                </c:pt>
                <c:pt idx="1178">
                  <c:v>95.357787999999999</c:v>
                </c:pt>
                <c:pt idx="1179">
                  <c:v>94.913666000000006</c:v>
                </c:pt>
                <c:pt idx="1180">
                  <c:v>95.446617000000003</c:v>
                </c:pt>
                <c:pt idx="1181">
                  <c:v>95.259094000000005</c:v>
                </c:pt>
                <c:pt idx="1182">
                  <c:v>93.581305999999998</c:v>
                </c:pt>
                <c:pt idx="1183">
                  <c:v>93.433266000000003</c:v>
                </c:pt>
                <c:pt idx="1184">
                  <c:v>92.564757999999998</c:v>
                </c:pt>
                <c:pt idx="1185">
                  <c:v>92.860847000000007</c:v>
                </c:pt>
                <c:pt idx="1186">
                  <c:v>93.413527999999999</c:v>
                </c:pt>
                <c:pt idx="1187">
                  <c:v>92.673325000000006</c:v>
                </c:pt>
                <c:pt idx="1188">
                  <c:v>92.130516</c:v>
                </c:pt>
                <c:pt idx="1189">
                  <c:v>92.732544000000004</c:v>
                </c:pt>
                <c:pt idx="1190">
                  <c:v>92.554893000000007</c:v>
                </c:pt>
                <c:pt idx="1191">
                  <c:v>93.620780999999994</c:v>
                </c:pt>
                <c:pt idx="1192">
                  <c:v>94.469543000000002</c:v>
                </c:pt>
                <c:pt idx="1193">
                  <c:v>95.397270000000006</c:v>
                </c:pt>
                <c:pt idx="1194">
                  <c:v>97.268578000000005</c:v>
                </c:pt>
                <c:pt idx="1195">
                  <c:v>95.120033000000006</c:v>
                </c:pt>
                <c:pt idx="1196">
                  <c:v>93.199211000000005</c:v>
                </c:pt>
                <c:pt idx="1197">
                  <c:v>94.110129999999998</c:v>
                </c:pt>
                <c:pt idx="1198">
                  <c:v>93.654670999999993</c:v>
                </c:pt>
                <c:pt idx="1199">
                  <c:v>93.110106999999999</c:v>
                </c:pt>
                <c:pt idx="1200">
                  <c:v>92.921988999999996</c:v>
                </c:pt>
                <c:pt idx="1201">
                  <c:v>93.030906999999999</c:v>
                </c:pt>
                <c:pt idx="1202">
                  <c:v>91.436820999999995</c:v>
                </c:pt>
                <c:pt idx="1203">
                  <c:v>91.902184000000005</c:v>
                </c:pt>
                <c:pt idx="1204">
                  <c:v>92.377433999999994</c:v>
                </c:pt>
                <c:pt idx="1205">
                  <c:v>91.842772999999994</c:v>
                </c:pt>
                <c:pt idx="1206">
                  <c:v>91.921974000000006</c:v>
                </c:pt>
                <c:pt idx="1207">
                  <c:v>91.268508999999995</c:v>
                </c:pt>
                <c:pt idx="1208">
                  <c:v>91.71405</c:v>
                </c:pt>
                <c:pt idx="1209">
                  <c:v>92.941794999999999</c:v>
                </c:pt>
                <c:pt idx="1210">
                  <c:v>92.664565999999994</c:v>
                </c:pt>
                <c:pt idx="1211">
                  <c:v>92.011093000000002</c:v>
                </c:pt>
                <c:pt idx="1212">
                  <c:v>92.595245000000006</c:v>
                </c:pt>
                <c:pt idx="1213">
                  <c:v>93.248726000000005</c:v>
                </c:pt>
                <c:pt idx="1214">
                  <c:v>93.829764999999995</c:v>
                </c:pt>
                <c:pt idx="1215">
                  <c:v>93.452338999999995</c:v>
                </c:pt>
                <c:pt idx="1216">
                  <c:v>94.783257000000006</c:v>
                </c:pt>
                <c:pt idx="1217">
                  <c:v>95.339461999999997</c:v>
                </c:pt>
                <c:pt idx="1218">
                  <c:v>95.250068999999996</c:v>
                </c:pt>
                <c:pt idx="1219">
                  <c:v>95.081230000000005</c:v>
                </c:pt>
                <c:pt idx="1220">
                  <c:v>95.031563000000006</c:v>
                </c:pt>
                <c:pt idx="1221">
                  <c:v>94.236976999999996</c:v>
                </c:pt>
                <c:pt idx="1222">
                  <c:v>93.780097999999995</c:v>
                </c:pt>
                <c:pt idx="1223">
                  <c:v>92.339928</c:v>
                </c:pt>
                <c:pt idx="1224">
                  <c:v>92.310135000000002</c:v>
                </c:pt>
                <c:pt idx="1225">
                  <c:v>92.032036000000005</c:v>
                </c:pt>
                <c:pt idx="1226">
                  <c:v>92.290260000000004</c:v>
                </c:pt>
                <c:pt idx="1227">
                  <c:v>92.260468000000003</c:v>
                </c:pt>
                <c:pt idx="1228">
                  <c:v>92.459114</c:v>
                </c:pt>
                <c:pt idx="1229">
                  <c:v>93.343086</c:v>
                </c:pt>
                <c:pt idx="1230">
                  <c:v>92.876266000000001</c:v>
                </c:pt>
                <c:pt idx="1231">
                  <c:v>93.134499000000005</c:v>
                </c:pt>
                <c:pt idx="1232">
                  <c:v>94.058197000000007</c:v>
                </c:pt>
                <c:pt idx="1233">
                  <c:v>93.978752</c:v>
                </c:pt>
                <c:pt idx="1234">
                  <c:v>92.226883000000001</c:v>
                </c:pt>
                <c:pt idx="1235">
                  <c:v>91.718665999999999</c:v>
                </c:pt>
                <c:pt idx="1236">
                  <c:v>91.698729999999998</c:v>
                </c:pt>
                <c:pt idx="1237">
                  <c:v>92.356430000000003</c:v>
                </c:pt>
                <c:pt idx="1238">
                  <c:v>91.070930000000004</c:v>
                </c:pt>
                <c:pt idx="1239">
                  <c:v>91.060965999999993</c:v>
                </c:pt>
                <c:pt idx="1240">
                  <c:v>91.908005000000003</c:v>
                </c:pt>
                <c:pt idx="1241">
                  <c:v>89.905013999999994</c:v>
                </c:pt>
                <c:pt idx="1242">
                  <c:v>89.496444999999994</c:v>
                </c:pt>
                <c:pt idx="1243">
                  <c:v>89.974770000000007</c:v>
                </c:pt>
                <c:pt idx="1244">
                  <c:v>88.579659000000007</c:v>
                </c:pt>
                <c:pt idx="1245">
                  <c:v>87.991721999999996</c:v>
                </c:pt>
                <c:pt idx="1246">
                  <c:v>88.968299999999999</c:v>
                </c:pt>
                <c:pt idx="1247">
                  <c:v>88.519874999999999</c:v>
                </c:pt>
                <c:pt idx="1248">
                  <c:v>88.838752999999997</c:v>
                </c:pt>
                <c:pt idx="1249">
                  <c:v>88.689278000000002</c:v>
                </c:pt>
                <c:pt idx="1250">
                  <c:v>88.719170000000005</c:v>
                </c:pt>
                <c:pt idx="1251">
                  <c:v>88.091369999999998</c:v>
                </c:pt>
                <c:pt idx="1252">
                  <c:v>87.473534000000001</c:v>
                </c:pt>
                <c:pt idx="1253">
                  <c:v>87.931931000000006</c:v>
                </c:pt>
                <c:pt idx="1254">
                  <c:v>88.669349999999994</c:v>
                </c:pt>
                <c:pt idx="1255">
                  <c:v>87.912002999999999</c:v>
                </c:pt>
                <c:pt idx="1256">
                  <c:v>88.559997999999993</c:v>
                </c:pt>
                <c:pt idx="1257">
                  <c:v>88.940002000000007</c:v>
                </c:pt>
                <c:pt idx="1258">
                  <c:v>89.839995999999999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24-4506-B1BD-85DA8B366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493392"/>
        <c:axId val="1994475536"/>
      </c:lineChart>
      <c:dateAx>
        <c:axId val="1994493392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94475536"/>
        <c:crosses val="autoZero"/>
        <c:auto val="1"/>
        <c:lblOffset val="100"/>
        <c:baseTimeUnit val="days"/>
      </c:dateAx>
      <c:valAx>
        <c:axId val="199447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9449339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14939</xdr:rowOff>
    </xdr:from>
    <xdr:to>
      <xdr:col>9</xdr:col>
      <xdr:colOff>1165412</xdr:colOff>
      <xdr:row>51</xdr:row>
      <xdr:rowOff>103839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8DB272-B980-4F6A-BE4A-0063AEABC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31750</xdr:colOff>
      <xdr:row>0</xdr:row>
      <xdr:rowOff>50800</xdr:rowOff>
    </xdr:from>
    <xdr:to>
      <xdr:col>28</xdr:col>
      <xdr:colOff>584200</xdr:colOff>
      <xdr:row>22</xdr:row>
      <xdr:rowOff>57150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624269F2-4337-4EE6-B6E3-52D59C875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0C0D-8196-4C98-A211-84C270AF5D58}">
  <dimension ref="A1:K31"/>
  <sheetViews>
    <sheetView tabSelected="1" topLeftCell="A4" zoomScale="85" zoomScaleNormal="85" workbookViewId="0">
      <selection activeCell="K18" sqref="K18"/>
    </sheetView>
  </sheetViews>
  <sheetFormatPr defaultRowHeight="14" x14ac:dyDescent="0.3"/>
  <cols>
    <col min="1" max="10" width="15.58203125" style="2" customWidth="1"/>
    <col min="11" max="16384" width="8.6640625" style="2"/>
  </cols>
  <sheetData>
    <row r="1" spans="1:10" ht="14.5" thickBot="1" x14ac:dyDescent="0.35">
      <c r="A1" s="1"/>
      <c r="B1" s="1"/>
    </row>
    <row r="2" spans="1:10" ht="17" thickBot="1" x14ac:dyDescent="0.35">
      <c r="A2" s="24" t="s">
        <v>0</v>
      </c>
      <c r="B2" s="7"/>
      <c r="C2" s="7"/>
      <c r="D2" s="7">
        <v>2019.2</v>
      </c>
      <c r="E2" s="8">
        <v>45653</v>
      </c>
      <c r="F2" s="9" t="s">
        <v>32</v>
      </c>
      <c r="G2" s="7"/>
      <c r="H2" s="7"/>
      <c r="I2" s="7"/>
      <c r="J2" s="10"/>
    </row>
    <row r="3" spans="1:10" ht="14.5" thickBot="1" x14ac:dyDescent="0.35">
      <c r="A3" s="21" t="s">
        <v>1</v>
      </c>
      <c r="B3" s="22" t="s">
        <v>5</v>
      </c>
      <c r="C3" s="22" t="s">
        <v>2</v>
      </c>
      <c r="D3" s="22" t="s">
        <v>3</v>
      </c>
      <c r="E3" s="22" t="s">
        <v>3</v>
      </c>
      <c r="F3" s="22" t="s">
        <v>27</v>
      </c>
      <c r="G3" s="22" t="s">
        <v>44</v>
      </c>
      <c r="H3" s="22" t="s">
        <v>4</v>
      </c>
      <c r="I3" s="22" t="s">
        <v>20</v>
      </c>
      <c r="J3" s="23" t="s">
        <v>22</v>
      </c>
    </row>
    <row r="4" spans="1:10" x14ac:dyDescent="0.3">
      <c r="A4" s="28" t="s">
        <v>7</v>
      </c>
      <c r="B4" s="2" t="s">
        <v>8</v>
      </c>
      <c r="C4" s="3">
        <v>4.2700000000000002E-2</v>
      </c>
      <c r="D4" s="3">
        <f>(88.15-69.37)/69.37</f>
        <v>0.27072221421363701</v>
      </c>
      <c r="E4" s="3">
        <f>(74.84-69.37)/69.37</f>
        <v>7.8852529912065719E-2</v>
      </c>
      <c r="F4" s="3">
        <f>(63.42-68.37)/69.37</f>
        <v>-7.1356494161741418E-2</v>
      </c>
      <c r="G4" s="3">
        <f>_xlfn.STDEV.P(Data!$J$2:$J$1259)*SQRT(252)</f>
        <v>0.14530490072320015</v>
      </c>
      <c r="H4" s="3">
        <v>4.0000000000000002E-4</v>
      </c>
      <c r="I4" s="5" t="s">
        <v>26</v>
      </c>
      <c r="J4" s="11">
        <v>39175</v>
      </c>
    </row>
    <row r="5" spans="1:10" x14ac:dyDescent="0.3">
      <c r="A5" s="28" t="s">
        <v>10</v>
      </c>
      <c r="B5" s="2" t="s">
        <v>11</v>
      </c>
      <c r="C5" s="3">
        <v>4.8399999999999999E-2</v>
      </c>
      <c r="D5" s="3">
        <f>(87.87-75.37)/75.37</f>
        <v>0.16584848082791562</v>
      </c>
      <c r="E5" s="3">
        <f>(81.06-74.72)/75.37</f>
        <v>8.4118349475918841E-2</v>
      </c>
      <c r="F5" s="3">
        <f>(67.94-75.37)/75.37</f>
        <v>-9.858033700411313E-2</v>
      </c>
      <c r="G5" s="3">
        <f>_xlfn.STDEV.P(Data!$K$2:$K$1259)*SQRT(252)</f>
        <v>0.16075015852631139</v>
      </c>
      <c r="H5" s="3">
        <v>4.0000000000000002E-4</v>
      </c>
      <c r="I5" s="5" t="s">
        <v>25</v>
      </c>
      <c r="J5" s="11">
        <v>40136</v>
      </c>
    </row>
    <row r="6" spans="1:10" x14ac:dyDescent="0.3">
      <c r="A6" s="28" t="s">
        <v>13</v>
      </c>
      <c r="B6" s="2" t="s">
        <v>11</v>
      </c>
      <c r="C6" s="3">
        <v>4.7399999999999998E-2</v>
      </c>
      <c r="D6" s="3">
        <f>(57.81-49.67)/49.67</f>
        <v>0.16388161868330986</v>
      </c>
      <c r="E6" s="3">
        <f>(53.36-49.67)/49.67</f>
        <v>7.4290316086168665E-2</v>
      </c>
      <c r="F6" s="3">
        <f>(44.78-49.67)/49.67</f>
        <v>-9.8449768471914639E-2</v>
      </c>
      <c r="G6" s="3">
        <f>_xlfn.STDEV.P(Data!$L$2:$L$1259)*SQRT(252)</f>
        <v>0.157260236059034</v>
      </c>
      <c r="H6" s="3">
        <v>4.0000000000000002E-4</v>
      </c>
      <c r="I6" s="5" t="s">
        <v>24</v>
      </c>
      <c r="J6" s="11">
        <v>40155</v>
      </c>
    </row>
    <row r="7" spans="1:10" x14ac:dyDescent="0.3">
      <c r="A7" s="28" t="s">
        <v>15</v>
      </c>
      <c r="B7" s="2" t="s">
        <v>11</v>
      </c>
      <c r="C7" s="3">
        <v>4.7399999999999998E-2</v>
      </c>
      <c r="D7" s="3">
        <f>(26.09-22.4)/22.4</f>
        <v>0.16473214285714294</v>
      </c>
      <c r="E7" s="3">
        <f>(24.05-22.4)/22.4</f>
        <v>7.3660714285714385E-2</v>
      </c>
      <c r="F7" s="3">
        <f>(20.17-22.4)/22.4</f>
        <v>-9.9553571428571297E-2</v>
      </c>
      <c r="G7" s="3">
        <f>_xlfn.STDEV.P(Data!$M$2:$M$1259)*SQRT(252)</f>
        <v>0.16186588235896243</v>
      </c>
      <c r="H7" s="3">
        <v>4.0000000000000002E-4</v>
      </c>
      <c r="I7" s="5" t="s">
        <v>23</v>
      </c>
      <c r="J7" s="11">
        <v>39882</v>
      </c>
    </row>
    <row r="8" spans="1:10" x14ac:dyDescent="0.3">
      <c r="A8" s="28" t="s">
        <v>19</v>
      </c>
      <c r="B8" s="2" t="s">
        <v>16</v>
      </c>
      <c r="C8" s="3">
        <v>4.5499999999999999E-2</v>
      </c>
      <c r="D8" s="3">
        <f>(60.12-49.07)/49.07</f>
        <v>0.22518850621561029</v>
      </c>
      <c r="E8" s="3">
        <f>(53.18-49.07)/49.07</f>
        <v>8.3757896882005287E-2</v>
      </c>
      <c r="F8" s="3">
        <f>(44.75-49.07)/49.07</f>
        <v>-8.8037497452618713E-2</v>
      </c>
      <c r="G8" s="3">
        <f>_xlfn.STDEV.P(Data!$N$2:$N$1259)*SQRT(252)</f>
        <v>0.13977573390547846</v>
      </c>
      <c r="H8" s="3">
        <v>5.9999999999999995E-4</v>
      </c>
      <c r="I8" s="5" t="s">
        <v>21</v>
      </c>
      <c r="J8" s="11">
        <v>40155</v>
      </c>
    </row>
    <row r="9" spans="1:10" ht="14.5" thickBot="1" x14ac:dyDescent="0.35">
      <c r="A9" s="52" t="s">
        <v>29</v>
      </c>
      <c r="B9" s="12" t="s">
        <v>30</v>
      </c>
      <c r="C9" s="13">
        <v>3.6200000000000003E-2</v>
      </c>
      <c r="D9" s="13">
        <f>(120.02-89.84)/89.84</f>
        <v>0.33593054318788951</v>
      </c>
      <c r="E9" s="13">
        <f>(100.51-89.84)/89.84</f>
        <v>0.11876669634906502</v>
      </c>
      <c r="F9" s="13">
        <f>(82.77-89.84)/89.84</f>
        <v>-7.8695458593054393E-2</v>
      </c>
      <c r="G9" s="13">
        <f>_xlfn.STDEV.P(Data!$O$2:$O$1259)*SQRT(252)</f>
        <v>0.17856011914852568</v>
      </c>
      <c r="H9" s="13">
        <v>1.5E-3</v>
      </c>
      <c r="I9" s="14" t="s">
        <v>31</v>
      </c>
      <c r="J9" s="15">
        <v>37459</v>
      </c>
    </row>
    <row r="10" spans="1:10" ht="14.5" thickBot="1" x14ac:dyDescent="0.35">
      <c r="C10" s="3"/>
      <c r="D10" s="3"/>
      <c r="E10" s="3"/>
      <c r="F10" s="3"/>
      <c r="G10" s="4"/>
      <c r="H10" s="3"/>
      <c r="I10" s="5"/>
      <c r="J10" s="20"/>
    </row>
    <row r="11" spans="1:10" ht="16.5" x14ac:dyDescent="0.3">
      <c r="A11" s="25" t="s">
        <v>34</v>
      </c>
      <c r="B11" s="26" t="s">
        <v>6</v>
      </c>
      <c r="C11" s="26" t="s">
        <v>9</v>
      </c>
      <c r="D11" s="26" t="s">
        <v>12</v>
      </c>
      <c r="E11" s="26" t="s">
        <v>14</v>
      </c>
      <c r="F11" s="26" t="s">
        <v>17</v>
      </c>
      <c r="G11" s="27" t="s">
        <v>28</v>
      </c>
      <c r="H11" s="3"/>
      <c r="I11" s="5"/>
      <c r="J11" s="20"/>
    </row>
    <row r="12" spans="1:10" x14ac:dyDescent="0.3">
      <c r="A12" s="28" t="s">
        <v>6</v>
      </c>
      <c r="B12" s="4">
        <v>1</v>
      </c>
      <c r="C12" s="4" cm="1">
        <f t="array" ref="C12:G12">TRANSPOSE(B13:B17)</f>
        <v>0.91031468631608203</v>
      </c>
      <c r="D12" s="4">
        <v>0.90777438149540812</v>
      </c>
      <c r="E12" s="4">
        <v>0.90302617669470386</v>
      </c>
      <c r="F12" s="4">
        <v>0.97647535714731559</v>
      </c>
      <c r="G12" s="29">
        <v>0.88906712935204979</v>
      </c>
      <c r="H12" s="3"/>
      <c r="I12" s="5"/>
      <c r="J12" s="20"/>
    </row>
    <row r="13" spans="1:10" x14ac:dyDescent="0.3">
      <c r="A13" s="28" t="s">
        <v>9</v>
      </c>
      <c r="B13" s="4">
        <v>0.91031468631608203</v>
      </c>
      <c r="C13" s="4">
        <v>1</v>
      </c>
      <c r="D13" s="4" cm="1">
        <f t="array" ref="D13:G13">TRANSPOSE(C14:C17)</f>
        <v>0.98868421861692302</v>
      </c>
      <c r="E13" s="4">
        <v>0.98537205016988572</v>
      </c>
      <c r="F13" s="4">
        <v>0.92550453374355646</v>
      </c>
      <c r="G13" s="29">
        <v>0.69182525023975439</v>
      </c>
      <c r="H13" s="3"/>
      <c r="I13" s="5"/>
      <c r="J13" s="20"/>
    </row>
    <row r="14" spans="1:10" x14ac:dyDescent="0.3">
      <c r="A14" s="28" t="s">
        <v>12</v>
      </c>
      <c r="B14" s="4">
        <v>0.90777438149540812</v>
      </c>
      <c r="C14" s="4">
        <v>0.98868421861692302</v>
      </c>
      <c r="D14" s="4">
        <v>1</v>
      </c>
      <c r="E14" s="4">
        <f>D15</f>
        <v>0.98403491652605546</v>
      </c>
      <c r="F14" s="4">
        <f>D16</f>
        <v>0.92460616551150299</v>
      </c>
      <c r="G14" s="29">
        <f>D17</f>
        <v>0.68657197333439013</v>
      </c>
      <c r="H14" s="3"/>
      <c r="I14" s="5"/>
      <c r="J14" s="20"/>
    </row>
    <row r="15" spans="1:10" x14ac:dyDescent="0.3">
      <c r="A15" s="28" t="s">
        <v>14</v>
      </c>
      <c r="B15" s="4">
        <v>0.90302617669470386</v>
      </c>
      <c r="C15" s="4">
        <v>0.98537205016988572</v>
      </c>
      <c r="D15" s="4">
        <v>0.98403491652605546</v>
      </c>
      <c r="E15" s="4">
        <v>1</v>
      </c>
      <c r="F15" s="4">
        <f>E16</f>
        <v>0.92065458526404154</v>
      </c>
      <c r="G15" s="29">
        <f>E17</f>
        <v>0.69534952552618323</v>
      </c>
      <c r="H15" s="3"/>
      <c r="I15" s="5"/>
      <c r="J15" s="20"/>
    </row>
    <row r="16" spans="1:10" x14ac:dyDescent="0.3">
      <c r="A16" s="28" t="s">
        <v>17</v>
      </c>
      <c r="B16" s="4">
        <v>0.97647535714731559</v>
      </c>
      <c r="C16" s="4">
        <v>0.92550453374355646</v>
      </c>
      <c r="D16" s="4">
        <v>0.92460616551150299</v>
      </c>
      <c r="E16" s="4">
        <v>0.92065458526404154</v>
      </c>
      <c r="F16" s="4">
        <v>1</v>
      </c>
      <c r="G16" s="29">
        <f>F17</f>
        <v>0.88630905268946614</v>
      </c>
      <c r="H16" s="3"/>
      <c r="I16" s="5"/>
      <c r="J16" s="20"/>
    </row>
    <row r="17" spans="1:11" ht="14.5" thickBot="1" x14ac:dyDescent="0.35">
      <c r="A17" s="30" t="s">
        <v>28</v>
      </c>
      <c r="B17" s="31">
        <v>0.88906712935204979</v>
      </c>
      <c r="C17" s="31">
        <v>0.69182525023975439</v>
      </c>
      <c r="D17" s="31">
        <v>0.68657197333439013</v>
      </c>
      <c r="E17" s="31">
        <v>0.69534952552618323</v>
      </c>
      <c r="F17" s="31">
        <v>0.88630905268946614</v>
      </c>
      <c r="G17" s="32">
        <v>1</v>
      </c>
      <c r="H17" s="3"/>
      <c r="I17" s="5"/>
      <c r="J17" s="20"/>
    </row>
    <row r="18" spans="1:11" x14ac:dyDescent="0.3">
      <c r="C18" s="3"/>
      <c r="D18" s="3"/>
      <c r="E18" s="3"/>
      <c r="F18" s="3"/>
      <c r="G18" s="4"/>
      <c r="H18" s="3"/>
      <c r="I18" s="5"/>
      <c r="J18" s="20"/>
    </row>
    <row r="19" spans="1:11" ht="14.5" thickBot="1" x14ac:dyDescent="0.35">
      <c r="C19" s="3"/>
      <c r="D19" s="3"/>
      <c r="E19" s="3"/>
      <c r="F19" s="3"/>
      <c r="G19" s="4"/>
      <c r="H19" s="3"/>
      <c r="I19" s="5"/>
      <c r="J19" s="20"/>
    </row>
    <row r="20" spans="1:11" ht="14.5" thickBot="1" x14ac:dyDescent="0.35">
      <c r="A20" s="33" t="s">
        <v>40</v>
      </c>
      <c r="B20" s="34"/>
      <c r="C20" s="3"/>
      <c r="D20" s="3"/>
      <c r="E20" s="3"/>
      <c r="F20" s="33" t="s">
        <v>41</v>
      </c>
      <c r="G20" s="34"/>
      <c r="H20" s="35"/>
      <c r="I20" s="35"/>
      <c r="J20" s="20"/>
    </row>
    <row r="21" spans="1:11" ht="14.5" thickBot="1" x14ac:dyDescent="0.35">
      <c r="E21" s="3"/>
      <c r="G21" s="35"/>
      <c r="H21" s="35"/>
      <c r="I21" s="35"/>
      <c r="K21"/>
    </row>
    <row r="22" spans="1:11" ht="14.5" thickBot="1" x14ac:dyDescent="0.35">
      <c r="A22" s="6" t="s">
        <v>1</v>
      </c>
      <c r="B22" s="36" t="s">
        <v>29</v>
      </c>
      <c r="C22" s="37"/>
      <c r="D22" s="38"/>
      <c r="E22" s="3"/>
      <c r="F22" s="6" t="s">
        <v>1</v>
      </c>
      <c r="G22" s="36" t="s">
        <v>10</v>
      </c>
      <c r="H22" s="37"/>
      <c r="I22" s="38"/>
      <c r="K22"/>
    </row>
    <row r="23" spans="1:11" ht="14.5" thickBot="1" x14ac:dyDescent="0.35">
      <c r="A23" s="28" t="s">
        <v>35</v>
      </c>
      <c r="B23" s="39">
        <v>43591</v>
      </c>
      <c r="C23" s="40" t="s">
        <v>37</v>
      </c>
      <c r="D23" s="41">
        <f>VLOOKUP(B23,Data!A2:G1260,MATCH(B22,Data!A1:G1,0),0)</f>
        <v>110.50769</v>
      </c>
      <c r="E23" s="3"/>
      <c r="F23" s="28" t="s">
        <v>35</v>
      </c>
      <c r="G23" s="39">
        <v>43591</v>
      </c>
      <c r="H23" s="40" t="s">
        <v>37</v>
      </c>
      <c r="I23" s="41">
        <f>VLOOKUP(G23,Data!A2:G1260,MATCH(G22,Data!A1:G1,0),0)</f>
        <v>75.06617</v>
      </c>
      <c r="K23"/>
    </row>
    <row r="24" spans="1:11" ht="14.5" thickBot="1" x14ac:dyDescent="0.35">
      <c r="A24" s="28" t="s">
        <v>36</v>
      </c>
      <c r="B24" s="39">
        <v>45415</v>
      </c>
      <c r="C24" s="40" t="s">
        <v>38</v>
      </c>
      <c r="D24" s="41">
        <f>VLOOKUP(B24,Data!A2:G1260,MATCH(B22,Data!A1:G1,0))</f>
        <v>89.839995999999999</v>
      </c>
      <c r="E24" s="3"/>
      <c r="F24" s="28" t="s">
        <v>36</v>
      </c>
      <c r="G24" s="39">
        <v>45415</v>
      </c>
      <c r="H24" s="40" t="s">
        <v>38</v>
      </c>
      <c r="I24" s="41">
        <f>VLOOKUP(G24,Data!A2:G1260,MATCH(G22,Data!A1:G1,0))</f>
        <v>75.370002999999997</v>
      </c>
    </row>
    <row r="25" spans="1:11" ht="14.5" thickBot="1" x14ac:dyDescent="0.35">
      <c r="A25" s="42"/>
      <c r="B25" s="43"/>
      <c r="C25" s="44" t="s">
        <v>39</v>
      </c>
      <c r="D25" s="45">
        <f>(D24-D23)/D23</f>
        <v>-0.18702493916939172</v>
      </c>
      <c r="E25" s="3"/>
      <c r="F25" s="42"/>
      <c r="G25" s="43"/>
      <c r="H25" s="44" t="s">
        <v>39</v>
      </c>
      <c r="I25" s="45">
        <f>(I24-I23)/I23</f>
        <v>4.0475356608709002E-3</v>
      </c>
    </row>
    <row r="26" spans="1:11" ht="14.5" thickBot="1" x14ac:dyDescent="0.35">
      <c r="A26" s="40" t="s">
        <v>42</v>
      </c>
      <c r="B26" s="4">
        <f>MAX(INDEX(Data!$A$1:$G$1260,MATCH('Investment Grade'!$B$23,Data!$A$1:$A$1260,0),MATCH('Investment Grade'!$B$22,Data!$A$1:$G$1,0)):INDEX(Data!$A$1:$G$1260,MATCH('Investment Grade'!$B$24,Data!$A$1:$A$1260,0),MATCH('Investment Grade'!$B$22,Data!$A$1:$G$1,0)))</f>
        <v>156.61837800000001</v>
      </c>
      <c r="C26" s="1" t="s">
        <v>43</v>
      </c>
      <c r="D26" s="29">
        <f>MIN(INDEX(Data!$A$1:$G$1260,MATCH('Investment Grade'!$B$23,Data!$A$1:$A$1260,0),MATCH('Investment Grade'!$B$22,Data!$A$1:$G$1,0)):INDEX(Data!$A$1:$G$1260,MATCH('Investment Grade'!$B$24,Data!$A$1:$A$1260,0),MATCH('Investment Grade'!$B$22,Data!$A$1:$G$1,0)))</f>
        <v>80.891616999999997</v>
      </c>
      <c r="E26" s="3"/>
      <c r="F26" s="50" t="s">
        <v>42</v>
      </c>
      <c r="G26" s="48">
        <f>MAX(INDEX(Data!$A$1:$G$1260,MATCH('Investment Grade'!$G$23,Data!$A$1:$A$1260,0),MATCH('Investment Grade'!$G$22,Data!$A$1:$G$1,0)):INDEX(Data!$A$1:$G$1260,MATCH('Investment Grade'!$G$24,Data!$A$1:$A$1260,0),MATCH('Investment Grade'!$G$22,Data!$A$1:$G$1,0)))</f>
        <v>97.752144000000001</v>
      </c>
      <c r="H26" s="51" t="s">
        <v>43</v>
      </c>
      <c r="I26" s="46">
        <f>MIN(INDEX(Data!$A$1:$G$1260,MATCH('Investment Grade'!$G$23,Data!$A$1:$A$1260,0),MATCH('Investment Grade'!$G$22,Data!$A$1:$G$1,0)):INDEX(Data!$A$1:$G$1260,MATCH('Investment Grade'!$G$24,Data!$A$1:$A$1260,0),MATCH('Investment Grade'!$G$22,Data!$A$1:$G$1,0)))</f>
        <v>64.217170999999993</v>
      </c>
    </row>
    <row r="27" spans="1:11" ht="14.5" thickBot="1" x14ac:dyDescent="0.35">
      <c r="A27" s="42"/>
      <c r="B27" s="47"/>
      <c r="C27" s="33" t="s">
        <v>39</v>
      </c>
      <c r="D27" s="45">
        <f>(B26-D26)/D26</f>
        <v>0.93615091165750852</v>
      </c>
      <c r="E27" s="3"/>
      <c r="F27" s="49"/>
      <c r="G27" s="31"/>
      <c r="H27" s="33" t="s">
        <v>39</v>
      </c>
      <c r="I27" s="45">
        <f>(G26-I26)/I26</f>
        <v>0.52221193300464774</v>
      </c>
    </row>
    <row r="28" spans="1:11" x14ac:dyDescent="0.3">
      <c r="E28" s="3"/>
      <c r="F28" s="3"/>
      <c r="G28" s="4"/>
      <c r="H28"/>
      <c r="I28"/>
    </row>
    <row r="29" spans="1:11" x14ac:dyDescent="0.3">
      <c r="G29" s="4"/>
    </row>
    <row r="30" spans="1:11" x14ac:dyDescent="0.3">
      <c r="G30" s="4"/>
    </row>
    <row r="31" spans="1:11" x14ac:dyDescent="0.3">
      <c r="G31" s="4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50FDE-2D5E-4781-990E-2F7229A80E8C}">
  <dimension ref="A1:X1261"/>
  <sheetViews>
    <sheetView showGridLines="0" topLeftCell="A1222" zoomScaleNormal="100" workbookViewId="0">
      <selection activeCell="A1260" sqref="A1260"/>
    </sheetView>
  </sheetViews>
  <sheetFormatPr defaultRowHeight="14" x14ac:dyDescent="0.3"/>
  <cols>
    <col min="1" max="1" width="8.5" bestFit="1" customWidth="1"/>
    <col min="2" max="2" width="11.25" bestFit="1" customWidth="1"/>
    <col min="3" max="6" width="10.1640625" bestFit="1" customWidth="1"/>
    <col min="7" max="7" width="11.25" bestFit="1" customWidth="1"/>
    <col min="8" max="8" width="0" hidden="1" customWidth="1"/>
    <col min="10" max="12" width="6.4140625" bestFit="1" customWidth="1"/>
    <col min="13" max="13" width="6.5" bestFit="1" customWidth="1"/>
    <col min="14" max="15" width="6.4140625" bestFit="1" customWidth="1"/>
    <col min="16" max="16" width="0" hidden="1" customWidth="1"/>
    <col min="18" max="18" width="16.75" customWidth="1"/>
    <col min="19" max="19" width="8.5" style="17" bestFit="1" customWidth="1"/>
    <col min="20" max="20" width="12.5" style="17" bestFit="1" customWidth="1"/>
    <col min="21" max="21" width="7.58203125" style="17" bestFit="1" customWidth="1"/>
    <col min="22" max="22" width="4.9140625" style="17" bestFit="1" customWidth="1"/>
    <col min="23" max="24" width="4.58203125" style="17" bestFit="1" customWidth="1"/>
  </cols>
  <sheetData>
    <row r="1" spans="1:24" x14ac:dyDescent="0.3">
      <c r="A1" t="s">
        <v>33</v>
      </c>
      <c r="B1" t="s">
        <v>7</v>
      </c>
      <c r="C1" t="s">
        <v>10</v>
      </c>
      <c r="D1" t="s">
        <v>13</v>
      </c>
      <c r="E1" t="s">
        <v>15</v>
      </c>
      <c r="F1" t="s">
        <v>18</v>
      </c>
      <c r="G1" t="s">
        <v>29</v>
      </c>
      <c r="J1" t="s">
        <v>7</v>
      </c>
      <c r="K1" t="s">
        <v>10</v>
      </c>
      <c r="L1" t="s">
        <v>13</v>
      </c>
      <c r="M1" t="s">
        <v>15</v>
      </c>
      <c r="N1" t="s">
        <v>18</v>
      </c>
      <c r="O1" t="s">
        <v>29</v>
      </c>
      <c r="S1"/>
      <c r="T1"/>
      <c r="U1"/>
      <c r="V1"/>
      <c r="W1"/>
      <c r="X1"/>
    </row>
    <row r="2" spans="1:24" x14ac:dyDescent="0.3">
      <c r="A2" s="18">
        <v>43591</v>
      </c>
      <c r="B2">
        <v>91.389999000000003</v>
      </c>
      <c r="C2">
        <v>75.06617</v>
      </c>
      <c r="D2">
        <v>49.436497000000003</v>
      </c>
      <c r="E2">
        <v>22.366523999999998</v>
      </c>
      <c r="F2">
        <v>51.491833</v>
      </c>
      <c r="G2">
        <v>110.50769</v>
      </c>
      <c r="J2" s="16">
        <f t="shared" ref="J2:J65" si="0">(B3-B2)/B2</f>
        <v>3.501477224001208E-3</v>
      </c>
      <c r="K2" s="16">
        <f t="shared" ref="K2:O2" si="1">(C3-C2)/C2</f>
        <v>5.4730379876844523E-4</v>
      </c>
      <c r="L2" s="16">
        <f t="shared" si="1"/>
        <v>1.9941340099400217E-3</v>
      </c>
      <c r="M2" s="16">
        <f t="shared" si="1"/>
        <v>3.6854184405230885E-4</v>
      </c>
      <c r="N2" s="16">
        <f t="shared" si="1"/>
        <v>3.059339526716766E-3</v>
      </c>
      <c r="O2" s="16">
        <f t="shared" si="1"/>
        <v>7.6611772447691562E-3</v>
      </c>
    </row>
    <row r="3" spans="1:24" x14ac:dyDescent="0.3">
      <c r="A3" s="18">
        <v>43592</v>
      </c>
      <c r="B3">
        <v>91.709998999999996</v>
      </c>
      <c r="C3">
        <v>75.107253999999998</v>
      </c>
      <c r="D3">
        <v>49.535080000000001</v>
      </c>
      <c r="E3">
        <v>22.374766999999999</v>
      </c>
      <c r="F3">
        <v>51.649363999999998</v>
      </c>
      <c r="G3">
        <v>111.354309</v>
      </c>
      <c r="J3" s="16">
        <f t="shared" si="0"/>
        <v>-5.3429070476818993E-3</v>
      </c>
      <c r="K3" s="16">
        <f t="shared" ref="K3:K66" si="2">(C4-C3)/C3</f>
        <v>-4.0486768428519646E-3</v>
      </c>
      <c r="L3" s="16">
        <f t="shared" ref="L3:L34" si="3">(D4-D3)/D3</f>
        <v>-6.634409392293361E-3</v>
      </c>
      <c r="M3" s="16">
        <f t="shared" ref="M3:M66" si="4">(E4-E3)/E3</f>
        <v>-5.8933351127186335E-3</v>
      </c>
      <c r="N3" s="16">
        <f t="shared" ref="N3:N66" si="5">(F4-F3)/F3</f>
        <v>-5.2975095685592073E-3</v>
      </c>
      <c r="O3" s="16">
        <f t="shared" ref="O3:O34" si="6">(G4-G3)/G3</f>
        <v>-4.3214223528611441E-3</v>
      </c>
    </row>
    <row r="4" spans="1:24" x14ac:dyDescent="0.3">
      <c r="A4" s="18">
        <v>43593</v>
      </c>
      <c r="B4">
        <v>91.220000999999996</v>
      </c>
      <c r="C4">
        <v>74.803168999999997</v>
      </c>
      <c r="D4">
        <v>49.206443999999998</v>
      </c>
      <c r="E4">
        <v>22.242905</v>
      </c>
      <c r="F4">
        <v>51.375751000000001</v>
      </c>
      <c r="G4">
        <v>110.87309999999999</v>
      </c>
      <c r="J4" s="16">
        <f t="shared" si="0"/>
        <v>2.1924687328167252E-3</v>
      </c>
      <c r="K4" s="16">
        <f t="shared" si="2"/>
        <v>8.7887987740195431E-4</v>
      </c>
      <c r="L4" s="16">
        <f t="shared" si="3"/>
        <v>1.1688306515302087E-3</v>
      </c>
      <c r="M4" s="16">
        <f t="shared" si="4"/>
        <v>1.1115904150109936E-3</v>
      </c>
      <c r="N4" s="16">
        <f t="shared" si="5"/>
        <v>2.9050086294601409E-3</v>
      </c>
      <c r="O4" s="16">
        <f t="shared" si="6"/>
        <v>4.0988571619265711E-3</v>
      </c>
    </row>
    <row r="5" spans="1:24" x14ac:dyDescent="0.3">
      <c r="A5" s="18">
        <v>43594</v>
      </c>
      <c r="B5">
        <v>91.419998000000007</v>
      </c>
      <c r="C5">
        <v>74.868911999999995</v>
      </c>
      <c r="D5">
        <v>49.263958000000002</v>
      </c>
      <c r="E5">
        <v>22.26763</v>
      </c>
      <c r="F5">
        <v>51.524997999999997</v>
      </c>
      <c r="G5">
        <v>111.32755299999999</v>
      </c>
      <c r="J5" s="16">
        <f t="shared" si="0"/>
        <v>-2.1872676041850405E-4</v>
      </c>
      <c r="K5" s="16">
        <f t="shared" si="2"/>
        <v>-4.387936076858072E-4</v>
      </c>
      <c r="L5" s="16">
        <f t="shared" si="3"/>
        <v>-1.670998501581942E-4</v>
      </c>
      <c r="M5" s="16">
        <f t="shared" si="4"/>
        <v>7.4031228289671671E-4</v>
      </c>
      <c r="N5" s="16">
        <f t="shared" si="5"/>
        <v>-6.4366814725537263E-4</v>
      </c>
      <c r="O5" s="16">
        <f t="shared" si="6"/>
        <v>-1.3608940097695334E-3</v>
      </c>
    </row>
    <row r="6" spans="1:24" x14ac:dyDescent="0.3">
      <c r="A6" s="18">
        <v>43595</v>
      </c>
      <c r="B6">
        <v>91.400002000000001</v>
      </c>
      <c r="C6">
        <v>74.836060000000003</v>
      </c>
      <c r="D6">
        <v>49.255726000000003</v>
      </c>
      <c r="E6">
        <v>22.284115</v>
      </c>
      <c r="F6">
        <v>51.491833</v>
      </c>
      <c r="G6">
        <v>111.17604799999999</v>
      </c>
      <c r="J6" s="16">
        <f t="shared" si="0"/>
        <v>4.3763784600355168E-3</v>
      </c>
      <c r="K6" s="16">
        <f t="shared" si="2"/>
        <v>3.2887888539282438E-4</v>
      </c>
      <c r="L6" s="16">
        <f t="shared" si="3"/>
        <v>6.6727267404394729E-4</v>
      </c>
      <c r="M6" s="16">
        <f t="shared" si="4"/>
        <v>1.4792151270085774E-3</v>
      </c>
      <c r="N6" s="16">
        <f t="shared" si="5"/>
        <v>1.9323841122533176E-3</v>
      </c>
      <c r="O6" s="16">
        <f t="shared" si="6"/>
        <v>7.8559187496932848E-3</v>
      </c>
    </row>
    <row r="7" spans="1:24" x14ac:dyDescent="0.3">
      <c r="A7" s="18">
        <v>43598</v>
      </c>
      <c r="B7">
        <v>91.800003000000004</v>
      </c>
      <c r="C7">
        <v>74.860671999999994</v>
      </c>
      <c r="D7">
        <v>49.288592999999999</v>
      </c>
      <c r="E7">
        <v>22.317077999999999</v>
      </c>
      <c r="F7">
        <v>51.591335000000001</v>
      </c>
      <c r="G7">
        <v>112.04943799999999</v>
      </c>
      <c r="J7" s="16">
        <f t="shared" si="0"/>
        <v>-8.7148145300177662E-4</v>
      </c>
      <c r="K7" s="16">
        <f t="shared" si="2"/>
        <v>-7.6813363363872791E-4</v>
      </c>
      <c r="L7" s="16">
        <f t="shared" si="3"/>
        <v>8.3362087450948358E-4</v>
      </c>
      <c r="M7" s="16">
        <f t="shared" si="4"/>
        <v>-7.3835831016942838E-4</v>
      </c>
      <c r="N7" s="16">
        <f t="shared" si="5"/>
        <v>3.2135241315232725E-4</v>
      </c>
      <c r="O7" s="16">
        <f t="shared" si="6"/>
        <v>-2.9428974021269969E-3</v>
      </c>
    </row>
    <row r="8" spans="1:24" x14ac:dyDescent="0.3">
      <c r="A8" s="18">
        <v>43599</v>
      </c>
      <c r="B8">
        <v>91.720000999999996</v>
      </c>
      <c r="C8">
        <v>74.803168999999997</v>
      </c>
      <c r="D8">
        <v>49.329681000000001</v>
      </c>
      <c r="E8">
        <v>22.300599999999999</v>
      </c>
      <c r="F8">
        <v>51.607914000000001</v>
      </c>
      <c r="G8">
        <v>111.719688</v>
      </c>
      <c r="J8" s="16">
        <f t="shared" si="0"/>
        <v>4.3611207548940245E-3</v>
      </c>
      <c r="K8" s="16">
        <f t="shared" si="2"/>
        <v>3.5159071937179921E-3</v>
      </c>
      <c r="L8" s="16">
        <f t="shared" si="3"/>
        <v>4.330212473905937E-3</v>
      </c>
      <c r="M8" s="16">
        <f t="shared" si="4"/>
        <v>4.8038169376608455E-3</v>
      </c>
      <c r="N8" s="16">
        <f t="shared" si="5"/>
        <v>4.9805151977271806E-3</v>
      </c>
      <c r="O8" s="16">
        <f t="shared" si="6"/>
        <v>6.1422566808457257E-3</v>
      </c>
    </row>
    <row r="9" spans="1:24" x14ac:dyDescent="0.3">
      <c r="A9" s="18">
        <v>43600</v>
      </c>
      <c r="B9">
        <v>92.120002999999997</v>
      </c>
      <c r="C9">
        <v>75.06617</v>
      </c>
      <c r="D9">
        <v>49.543289000000001</v>
      </c>
      <c r="E9">
        <v>22.407727999999999</v>
      </c>
      <c r="F9">
        <v>51.864947999999998</v>
      </c>
      <c r="G9">
        <v>112.40589900000001</v>
      </c>
      <c r="J9" s="16">
        <f t="shared" si="0"/>
        <v>-2.7138514096661506E-3</v>
      </c>
      <c r="K9" s="16">
        <f t="shared" si="2"/>
        <v>-5.4771676775310237E-4</v>
      </c>
      <c r="L9" s="16">
        <f t="shared" si="3"/>
        <v>-1.8240613779194202E-3</v>
      </c>
      <c r="M9" s="16">
        <f t="shared" si="4"/>
        <v>-7.3550517928452441E-4</v>
      </c>
      <c r="N9" s="16">
        <f t="shared" si="5"/>
        <v>-2.8778010150516038E-3</v>
      </c>
      <c r="O9" s="16">
        <f t="shared" si="6"/>
        <v>-3.3302166819554509E-3</v>
      </c>
    </row>
    <row r="10" spans="1:24" x14ac:dyDescent="0.3">
      <c r="A10" s="18">
        <v>43601</v>
      </c>
      <c r="B10">
        <v>91.870002999999997</v>
      </c>
      <c r="C10">
        <v>75.025054999999995</v>
      </c>
      <c r="D10">
        <v>49.452919000000001</v>
      </c>
      <c r="E10">
        <v>22.391247</v>
      </c>
      <c r="F10">
        <v>51.715691</v>
      </c>
      <c r="G10">
        <v>112.03156300000001</v>
      </c>
      <c r="J10" s="16">
        <f t="shared" si="0"/>
        <v>2.1769564979767795E-3</v>
      </c>
      <c r="K10" s="16">
        <f t="shared" si="2"/>
        <v>1.5342208013043083E-3</v>
      </c>
      <c r="L10" s="16">
        <f t="shared" si="3"/>
        <v>6.6455126743876231E-4</v>
      </c>
      <c r="M10" s="16">
        <f t="shared" si="4"/>
        <v>7.3604654533080977E-4</v>
      </c>
      <c r="N10" s="16">
        <f t="shared" si="5"/>
        <v>2.4054014863690376E-3</v>
      </c>
      <c r="O10" s="16">
        <f t="shared" si="6"/>
        <v>2.227559745819094E-3</v>
      </c>
    </row>
    <row r="11" spans="1:24" x14ac:dyDescent="0.3">
      <c r="A11" s="18">
        <v>43602</v>
      </c>
      <c r="B11">
        <v>92.07</v>
      </c>
      <c r="C11">
        <v>75.140159999999995</v>
      </c>
      <c r="D11">
        <v>49.485782999999998</v>
      </c>
      <c r="E11">
        <v>22.407727999999999</v>
      </c>
      <c r="F11">
        <v>51.840088000000002</v>
      </c>
      <c r="G11">
        <v>112.28112</v>
      </c>
      <c r="J11" s="16">
        <f t="shared" si="0"/>
        <v>-2.7153252959704575E-3</v>
      </c>
      <c r="K11" s="16">
        <f t="shared" si="2"/>
        <v>-2.5162576177638687E-3</v>
      </c>
      <c r="L11" s="16">
        <f t="shared" si="3"/>
        <v>-2.1582764488135269E-3</v>
      </c>
      <c r="M11" s="16">
        <f t="shared" si="4"/>
        <v>-2.9420653445989711E-3</v>
      </c>
      <c r="N11" s="16">
        <f t="shared" si="5"/>
        <v>-1.9197112474038107E-3</v>
      </c>
      <c r="O11" s="16">
        <f t="shared" si="6"/>
        <v>-2.0634101262973362E-3</v>
      </c>
    </row>
    <row r="12" spans="1:24" x14ac:dyDescent="0.3">
      <c r="A12" s="18">
        <v>43605</v>
      </c>
      <c r="B12">
        <v>91.82</v>
      </c>
      <c r="C12">
        <v>74.951087999999999</v>
      </c>
      <c r="D12">
        <v>49.378979000000001</v>
      </c>
      <c r="E12">
        <v>22.341802999999999</v>
      </c>
      <c r="F12">
        <v>51.740569999999998</v>
      </c>
      <c r="G12">
        <v>112.04943799999999</v>
      </c>
      <c r="J12" s="16">
        <f t="shared" si="0"/>
        <v>0</v>
      </c>
      <c r="K12" s="16">
        <f t="shared" si="2"/>
        <v>8.7734550297658689E-4</v>
      </c>
      <c r="L12" s="16">
        <f t="shared" si="3"/>
        <v>1.6654860360718383E-4</v>
      </c>
      <c r="M12" s="16">
        <f t="shared" si="4"/>
        <v>0</v>
      </c>
      <c r="N12" s="16">
        <f t="shared" si="5"/>
        <v>-1.6020310560934623E-4</v>
      </c>
      <c r="O12" s="16">
        <f t="shared" si="6"/>
        <v>-1.5906371614286831E-3</v>
      </c>
    </row>
    <row r="13" spans="1:24" x14ac:dyDescent="0.3">
      <c r="A13" s="18">
        <v>43606</v>
      </c>
      <c r="B13">
        <v>91.82</v>
      </c>
      <c r="C13">
        <v>75.016846000000001</v>
      </c>
      <c r="D13">
        <v>49.387203</v>
      </c>
      <c r="E13">
        <v>22.341802999999999</v>
      </c>
      <c r="F13">
        <v>51.732281</v>
      </c>
      <c r="G13">
        <v>111.871208</v>
      </c>
      <c r="J13" s="16">
        <f t="shared" si="0"/>
        <v>3.3761380962754289E-3</v>
      </c>
      <c r="K13" s="16">
        <f t="shared" si="2"/>
        <v>8.7666975495076082E-4</v>
      </c>
      <c r="L13" s="16">
        <f t="shared" si="3"/>
        <v>2.3287409088544263E-3</v>
      </c>
      <c r="M13" s="16">
        <f t="shared" si="4"/>
        <v>2.5821103158057512E-3</v>
      </c>
      <c r="N13" s="16">
        <f t="shared" si="5"/>
        <v>2.2440920399392763E-3</v>
      </c>
      <c r="O13" s="16">
        <f t="shared" si="6"/>
        <v>5.7355955251685809E-3</v>
      </c>
    </row>
    <row r="14" spans="1:24" x14ac:dyDescent="0.3">
      <c r="A14" s="18">
        <v>43607</v>
      </c>
      <c r="B14">
        <v>92.129997000000003</v>
      </c>
      <c r="C14">
        <v>75.082611</v>
      </c>
      <c r="D14">
        <v>49.502212999999998</v>
      </c>
      <c r="E14">
        <v>22.399491999999999</v>
      </c>
      <c r="F14">
        <v>51.848373000000002</v>
      </c>
      <c r="G14">
        <v>112.512856</v>
      </c>
      <c r="J14" s="16">
        <f t="shared" si="0"/>
        <v>6.512601970452613E-3</v>
      </c>
      <c r="K14" s="16">
        <f t="shared" si="2"/>
        <v>2.8457854242708194E-3</v>
      </c>
      <c r="L14" s="16">
        <f t="shared" si="3"/>
        <v>2.4895250642633523E-3</v>
      </c>
      <c r="M14" s="16">
        <f t="shared" si="4"/>
        <v>3.6768691004243007E-4</v>
      </c>
      <c r="N14" s="16">
        <f t="shared" si="5"/>
        <v>6.87676351965762E-3</v>
      </c>
      <c r="O14" s="16">
        <f t="shared" si="6"/>
        <v>1.1247425805278613E-2</v>
      </c>
    </row>
    <row r="15" spans="1:24" x14ac:dyDescent="0.3">
      <c r="A15" s="18">
        <v>43608</v>
      </c>
      <c r="B15">
        <v>92.730002999999996</v>
      </c>
      <c r="C15">
        <v>75.296279999999996</v>
      </c>
      <c r="D15">
        <v>49.625450000000001</v>
      </c>
      <c r="E15">
        <v>22.407727999999999</v>
      </c>
      <c r="F15">
        <v>52.204922000000003</v>
      </c>
      <c r="G15">
        <v>113.778336</v>
      </c>
      <c r="J15" s="16">
        <f t="shared" si="0"/>
        <v>2.3724144600750182E-3</v>
      </c>
      <c r="K15" s="16">
        <f t="shared" si="2"/>
        <v>3.6019043703090065E-3</v>
      </c>
      <c r="L15" s="16">
        <f t="shared" si="3"/>
        <v>2.1523633538839027E-3</v>
      </c>
      <c r="M15" s="16">
        <f t="shared" si="4"/>
        <v>4.4135666052355655E-3</v>
      </c>
      <c r="N15" s="16">
        <f t="shared" si="5"/>
        <v>1.4295586918030272E-3</v>
      </c>
      <c r="O15" s="16">
        <f t="shared" si="6"/>
        <v>8.6185124029238588E-4</v>
      </c>
    </row>
    <row r="16" spans="1:24" x14ac:dyDescent="0.3">
      <c r="A16" s="18">
        <v>43609</v>
      </c>
      <c r="B16">
        <v>92.949996999999996</v>
      </c>
      <c r="C16">
        <v>75.567490000000006</v>
      </c>
      <c r="D16">
        <v>49.732261999999999</v>
      </c>
      <c r="E16">
        <v>22.506626000000001</v>
      </c>
      <c r="F16">
        <v>52.279552000000002</v>
      </c>
      <c r="G16">
        <v>113.876396</v>
      </c>
      <c r="J16" s="16">
        <f t="shared" si="0"/>
        <v>5.5944488088579512E-3</v>
      </c>
      <c r="K16" s="16">
        <f t="shared" si="2"/>
        <v>2.0663647819981405E-3</v>
      </c>
      <c r="L16" s="16">
        <f t="shared" si="3"/>
        <v>2.4780895749322673E-3</v>
      </c>
      <c r="M16" s="16">
        <f t="shared" si="4"/>
        <v>2.1968641590257732E-3</v>
      </c>
      <c r="N16" s="16">
        <f t="shared" si="5"/>
        <v>3.4893757314523274E-3</v>
      </c>
      <c r="O16" s="16">
        <f t="shared" si="6"/>
        <v>7.1996482923466819E-3</v>
      </c>
    </row>
    <row r="17" spans="1:19" x14ac:dyDescent="0.3">
      <c r="A17" s="18">
        <v>43613</v>
      </c>
      <c r="B17">
        <v>93.470000999999996</v>
      </c>
      <c r="C17">
        <v>75.723640000000003</v>
      </c>
      <c r="D17">
        <v>49.855502999999999</v>
      </c>
      <c r="E17">
        <v>22.556069999999998</v>
      </c>
      <c r="F17">
        <v>52.461975000000002</v>
      </c>
      <c r="G17">
        <v>114.69626599999999</v>
      </c>
      <c r="J17" s="16">
        <f t="shared" si="0"/>
        <v>1.2837808785302459E-3</v>
      </c>
      <c r="K17" s="16">
        <f t="shared" si="2"/>
        <v>2.8211929590282814E-3</v>
      </c>
      <c r="L17" s="16">
        <f t="shared" si="3"/>
        <v>9.8887779750210969E-4</v>
      </c>
      <c r="M17" s="16">
        <f t="shared" si="4"/>
        <v>1.0960685970562074E-3</v>
      </c>
      <c r="N17" s="16">
        <f t="shared" si="5"/>
        <v>2.3707456686485016E-3</v>
      </c>
      <c r="O17" s="16">
        <f t="shared" si="6"/>
        <v>3.0302381421903396E-3</v>
      </c>
    </row>
    <row r="18" spans="1:19" x14ac:dyDescent="0.3">
      <c r="A18" s="18">
        <v>43614</v>
      </c>
      <c r="B18">
        <v>93.589995999999999</v>
      </c>
      <c r="C18">
        <v>75.937270999999996</v>
      </c>
      <c r="D18">
        <v>49.904803999999999</v>
      </c>
      <c r="E18">
        <v>22.580793</v>
      </c>
      <c r="F18">
        <v>52.586348999999998</v>
      </c>
      <c r="G18">
        <v>115.043823</v>
      </c>
      <c r="J18" s="16">
        <f t="shared" si="0"/>
        <v>6.6246717223921768E-3</v>
      </c>
      <c r="K18" s="16">
        <f t="shared" si="2"/>
        <v>5.9525315309264552E-3</v>
      </c>
      <c r="L18" s="16">
        <f t="shared" si="3"/>
        <v>7.0794386849010035E-3</v>
      </c>
      <c r="M18" s="16">
        <f t="shared" si="4"/>
        <v>6.5692555615739449E-3</v>
      </c>
      <c r="N18" s="16">
        <f t="shared" si="5"/>
        <v>7.0955106619020802E-3</v>
      </c>
      <c r="O18" s="16">
        <f t="shared" si="6"/>
        <v>8.5985668261388953E-3</v>
      </c>
    </row>
    <row r="19" spans="1:19" x14ac:dyDescent="0.3">
      <c r="A19" s="18">
        <v>43615</v>
      </c>
      <c r="B19">
        <v>94.209998999999996</v>
      </c>
      <c r="C19">
        <v>76.389290000000003</v>
      </c>
      <c r="D19">
        <v>50.258102000000001</v>
      </c>
      <c r="E19">
        <v>22.729132</v>
      </c>
      <c r="F19">
        <v>52.959476000000002</v>
      </c>
      <c r="G19">
        <v>116.033035</v>
      </c>
      <c r="J19" s="16">
        <f t="shared" si="0"/>
        <v>6.2626473438345707E-3</v>
      </c>
      <c r="K19" s="16">
        <f t="shared" si="2"/>
        <v>2.7971984030744678E-3</v>
      </c>
      <c r="L19" s="16">
        <f t="shared" si="3"/>
        <v>3.9233077285728175E-3</v>
      </c>
      <c r="M19" s="16">
        <f t="shared" si="4"/>
        <v>4.7137303791451469E-3</v>
      </c>
      <c r="N19" s="16">
        <f t="shared" si="5"/>
        <v>6.8889276774565288E-3</v>
      </c>
      <c r="O19" s="16">
        <f t="shared" si="6"/>
        <v>1.2519365713393679E-2</v>
      </c>
    </row>
    <row r="20" spans="1:19" x14ac:dyDescent="0.3">
      <c r="A20" s="18">
        <v>43616</v>
      </c>
      <c r="B20">
        <v>94.800003000000004</v>
      </c>
      <c r="C20">
        <v>76.602965999999995</v>
      </c>
      <c r="D20">
        <v>50.455280000000002</v>
      </c>
      <c r="E20">
        <v>22.836271</v>
      </c>
      <c r="F20">
        <v>53.324309999999997</v>
      </c>
      <c r="G20">
        <v>117.48569500000001</v>
      </c>
      <c r="J20" s="16">
        <f t="shared" si="0"/>
        <v>2.531624392459143E-3</v>
      </c>
      <c r="K20" s="16">
        <f t="shared" si="2"/>
        <v>2.7781561356254301E-3</v>
      </c>
      <c r="L20" s="16">
        <f t="shared" si="3"/>
        <v>2.5327973603554857E-3</v>
      </c>
      <c r="M20" s="16">
        <f t="shared" si="4"/>
        <v>2.4265345248355779E-3</v>
      </c>
      <c r="N20" s="16">
        <f t="shared" si="5"/>
        <v>4.5862946937335804E-3</v>
      </c>
      <c r="O20" s="16">
        <f t="shared" si="6"/>
        <v>6.6889675377073809E-3</v>
      </c>
    </row>
    <row r="21" spans="1:19" x14ac:dyDescent="0.3">
      <c r="A21" s="18">
        <v>43619</v>
      </c>
      <c r="B21">
        <v>95.040001000000004</v>
      </c>
      <c r="C21">
        <v>76.815781000000001</v>
      </c>
      <c r="D21">
        <v>50.583072999999999</v>
      </c>
      <c r="E21">
        <v>22.891684000000001</v>
      </c>
      <c r="F21">
        <v>53.568871000000001</v>
      </c>
      <c r="G21">
        <v>118.271553</v>
      </c>
      <c r="J21" s="16">
        <f t="shared" si="0"/>
        <v>-5.2609427055877239E-3</v>
      </c>
      <c r="K21" s="16">
        <f t="shared" si="2"/>
        <v>-2.0399454117377355E-3</v>
      </c>
      <c r="L21" s="16">
        <f t="shared" si="3"/>
        <v>-9.7775791518244317E-4</v>
      </c>
      <c r="M21" s="16">
        <f t="shared" si="4"/>
        <v>-3.6131461538609281E-3</v>
      </c>
      <c r="N21" s="16">
        <f t="shared" si="5"/>
        <v>-5.5900002073965716E-3</v>
      </c>
      <c r="O21" s="16">
        <f t="shared" si="6"/>
        <v>-1.1401499057004844E-2</v>
      </c>
    </row>
    <row r="22" spans="1:19" x14ac:dyDescent="0.3">
      <c r="A22" s="18">
        <v>43620</v>
      </c>
      <c r="B22">
        <v>94.540001000000004</v>
      </c>
      <c r="C22">
        <v>76.659081</v>
      </c>
      <c r="D22">
        <v>50.533614999999998</v>
      </c>
      <c r="E22">
        <v>22.808973000000002</v>
      </c>
      <c r="F22">
        <v>53.269421000000001</v>
      </c>
      <c r="G22">
        <v>116.92308</v>
      </c>
      <c r="J22" s="16">
        <f t="shared" si="0"/>
        <v>-4.1252273733316663E-3</v>
      </c>
      <c r="K22" s="16">
        <f t="shared" si="2"/>
        <v>-1.8292549058865583E-3</v>
      </c>
      <c r="L22" s="16">
        <f t="shared" si="3"/>
        <v>-3.426115467891966E-3</v>
      </c>
      <c r="M22" s="16">
        <f t="shared" si="4"/>
        <v>-1.4498241547307336E-3</v>
      </c>
      <c r="N22" s="16">
        <f t="shared" si="5"/>
        <v>-2.6548627213350637E-3</v>
      </c>
      <c r="O22" s="16">
        <f t="shared" si="6"/>
        <v>-5.6517498512697502E-3</v>
      </c>
    </row>
    <row r="23" spans="1:19" x14ac:dyDescent="0.3">
      <c r="A23" s="18">
        <v>43621</v>
      </c>
      <c r="B23">
        <v>94.150002000000001</v>
      </c>
      <c r="C23">
        <v>76.518851999999995</v>
      </c>
      <c r="D23">
        <v>50.360481</v>
      </c>
      <c r="E23">
        <v>22.775904000000001</v>
      </c>
      <c r="F23">
        <v>53.127997999999998</v>
      </c>
      <c r="G23">
        <v>116.26226</v>
      </c>
      <c r="J23" s="16">
        <f t="shared" si="0"/>
        <v>3.7174507972925945E-3</v>
      </c>
      <c r="K23" s="16">
        <f t="shared" si="2"/>
        <v>2.9107206156204642E-3</v>
      </c>
      <c r="L23" s="16">
        <f t="shared" si="3"/>
        <v>4.5838124540549989E-3</v>
      </c>
      <c r="M23" s="16">
        <f t="shared" si="4"/>
        <v>2.9047365145198163E-3</v>
      </c>
      <c r="N23" s="16">
        <f t="shared" si="5"/>
        <v>3.4444173861022461E-3</v>
      </c>
      <c r="O23" s="16">
        <f t="shared" si="6"/>
        <v>3.2258619435059799E-3</v>
      </c>
    </row>
    <row r="24" spans="1:19" x14ac:dyDescent="0.3">
      <c r="A24" s="18">
        <v>43622</v>
      </c>
      <c r="B24">
        <v>94.5</v>
      </c>
      <c r="C24">
        <v>76.741577000000007</v>
      </c>
      <c r="D24">
        <v>50.591324</v>
      </c>
      <c r="E24">
        <v>22.842061999999999</v>
      </c>
      <c r="F24">
        <v>53.310993000000003</v>
      </c>
      <c r="G24">
        <v>116.637306</v>
      </c>
      <c r="J24" s="16">
        <f t="shared" si="0"/>
        <v>7.1957671957672683E-3</v>
      </c>
      <c r="K24" s="16">
        <f t="shared" si="2"/>
        <v>7.9532376562967654E-3</v>
      </c>
      <c r="L24" s="16">
        <f t="shared" si="3"/>
        <v>7.0078814304207187E-3</v>
      </c>
      <c r="M24" s="16">
        <f t="shared" si="4"/>
        <v>6.8790199413697089E-3</v>
      </c>
      <c r="N24" s="16">
        <f t="shared" si="5"/>
        <v>7.9576270507659991E-3</v>
      </c>
      <c r="O24" s="16">
        <f t="shared" si="6"/>
        <v>8.6518887876234525E-3</v>
      </c>
    </row>
    <row r="25" spans="1:19" x14ac:dyDescent="0.3">
      <c r="A25" s="18">
        <v>43623</v>
      </c>
      <c r="B25">
        <v>95.18</v>
      </c>
      <c r="C25">
        <v>77.351921000000004</v>
      </c>
      <c r="D25">
        <v>50.945861999999998</v>
      </c>
      <c r="E25">
        <v>22.999193000000002</v>
      </c>
      <c r="F25">
        <v>53.735222</v>
      </c>
      <c r="G25">
        <v>117.646439</v>
      </c>
      <c r="J25" s="16">
        <f t="shared" si="0"/>
        <v>-5.7785564194158829E-3</v>
      </c>
      <c r="K25" s="16">
        <f t="shared" si="2"/>
        <v>-2.9857952719752573E-3</v>
      </c>
      <c r="L25" s="16">
        <f t="shared" si="3"/>
        <v>-3.7223042766456704E-3</v>
      </c>
      <c r="M25" s="16">
        <f t="shared" si="4"/>
        <v>-3.5958218186177282E-3</v>
      </c>
      <c r="N25" s="16">
        <f t="shared" si="5"/>
        <v>-6.6562300607970488E-3</v>
      </c>
      <c r="O25" s="16">
        <f t="shared" si="6"/>
        <v>-9.4125585900649393E-3</v>
      </c>
      <c r="S25" s="19"/>
    </row>
    <row r="26" spans="1:19" x14ac:dyDescent="0.3">
      <c r="A26" s="18">
        <v>43626</v>
      </c>
      <c r="B26">
        <v>94.629997000000003</v>
      </c>
      <c r="C26">
        <v>77.120964000000001</v>
      </c>
      <c r="D26">
        <v>50.756225999999998</v>
      </c>
      <c r="E26">
        <v>22.916492000000002</v>
      </c>
      <c r="F26">
        <v>53.377547999999997</v>
      </c>
      <c r="G26">
        <v>116.539085</v>
      </c>
      <c r="J26" s="16">
        <f t="shared" si="0"/>
        <v>-6.3401671670780936E-4</v>
      </c>
      <c r="K26" s="16">
        <f t="shared" si="2"/>
        <v>3.2092441168133458E-4</v>
      </c>
      <c r="L26" s="16">
        <f t="shared" si="3"/>
        <v>3.2496505945894328E-4</v>
      </c>
      <c r="M26" s="16">
        <f t="shared" si="4"/>
        <v>1.0824518866150241E-3</v>
      </c>
      <c r="N26" s="16">
        <f t="shared" si="5"/>
        <v>4.6738752405790481E-4</v>
      </c>
      <c r="O26" s="16">
        <f t="shared" si="6"/>
        <v>6.1309903025237144E-4</v>
      </c>
      <c r="R26" s="19"/>
    </row>
    <row r="27" spans="1:19" x14ac:dyDescent="0.3">
      <c r="A27" s="18">
        <v>43627</v>
      </c>
      <c r="B27">
        <v>94.57</v>
      </c>
      <c r="C27">
        <v>77.145713999999998</v>
      </c>
      <c r="D27">
        <v>50.77272</v>
      </c>
      <c r="E27">
        <v>22.941298</v>
      </c>
      <c r="F27">
        <v>53.402495999999999</v>
      </c>
      <c r="G27">
        <v>116.610535</v>
      </c>
      <c r="J27" s="16">
        <f t="shared" si="0"/>
        <v>8.4595537696951952E-4</v>
      </c>
      <c r="K27" s="16">
        <f t="shared" si="2"/>
        <v>-1.3898892685081923E-3</v>
      </c>
      <c r="L27" s="16">
        <f t="shared" si="3"/>
        <v>3.2466253531420787E-4</v>
      </c>
      <c r="M27" s="16">
        <f t="shared" si="4"/>
        <v>0</v>
      </c>
      <c r="N27" s="16">
        <f t="shared" si="5"/>
        <v>1.0904359226955203E-3</v>
      </c>
      <c r="O27" s="16">
        <f t="shared" si="6"/>
        <v>7.6567696049075938E-4</v>
      </c>
    </row>
    <row r="28" spans="1:19" x14ac:dyDescent="0.3">
      <c r="A28" s="18">
        <v>43628</v>
      </c>
      <c r="B28">
        <v>94.650002000000001</v>
      </c>
      <c r="C28">
        <v>77.038489999999996</v>
      </c>
      <c r="D28">
        <v>50.789203999999998</v>
      </c>
      <c r="E28">
        <v>22.941298</v>
      </c>
      <c r="F28">
        <v>53.460728000000003</v>
      </c>
      <c r="G28">
        <v>116.699821</v>
      </c>
      <c r="J28" s="16">
        <f t="shared" si="0"/>
        <v>3.6978129171090705E-3</v>
      </c>
      <c r="K28" s="16">
        <f t="shared" si="2"/>
        <v>3.7473346115689068E-3</v>
      </c>
      <c r="L28" s="16">
        <f t="shared" si="3"/>
        <v>2.59761897430016E-3</v>
      </c>
      <c r="M28" s="16">
        <f t="shared" si="4"/>
        <v>3.6049398774211103E-3</v>
      </c>
      <c r="N28" s="16">
        <f t="shared" si="5"/>
        <v>2.333956245414384E-3</v>
      </c>
      <c r="O28" s="16">
        <f t="shared" si="6"/>
        <v>3.4435699777123335E-3</v>
      </c>
    </row>
    <row r="29" spans="1:19" x14ac:dyDescent="0.3">
      <c r="A29" s="18">
        <v>43629</v>
      </c>
      <c r="B29">
        <v>95</v>
      </c>
      <c r="C29">
        <v>77.327179000000001</v>
      </c>
      <c r="D29">
        <v>50.921135</v>
      </c>
      <c r="E29">
        <v>23.024000000000001</v>
      </c>
      <c r="F29">
        <v>53.585503000000003</v>
      </c>
      <c r="G29">
        <v>117.101685</v>
      </c>
      <c r="J29" s="16">
        <f t="shared" si="0"/>
        <v>3.1577894736845957E-4</v>
      </c>
      <c r="K29" s="16">
        <f t="shared" si="2"/>
        <v>2.23985928673285E-3</v>
      </c>
      <c r="L29" s="16">
        <f t="shared" si="3"/>
        <v>2.1045485337276835E-3</v>
      </c>
      <c r="M29" s="16">
        <f t="shared" si="4"/>
        <v>1.7959520500346498E-3</v>
      </c>
      <c r="N29" s="16">
        <f t="shared" si="5"/>
        <v>1.8625186741271962E-3</v>
      </c>
      <c r="O29" s="16">
        <f t="shared" si="6"/>
        <v>2.5170090421841795E-3</v>
      </c>
    </row>
    <row r="30" spans="1:19" x14ac:dyDescent="0.3">
      <c r="A30" s="18">
        <v>43630</v>
      </c>
      <c r="B30">
        <v>95.029999000000004</v>
      </c>
      <c r="C30">
        <v>77.500381000000004</v>
      </c>
      <c r="D30">
        <v>51.028300999999999</v>
      </c>
      <c r="E30">
        <v>23.065349999999999</v>
      </c>
      <c r="F30">
        <v>53.685307000000002</v>
      </c>
      <c r="G30">
        <v>117.39643100000001</v>
      </c>
      <c r="J30" s="16">
        <f t="shared" si="0"/>
        <v>2.1046406619450006E-3</v>
      </c>
      <c r="K30" s="16">
        <f t="shared" si="2"/>
        <v>1.3837222297009449E-3</v>
      </c>
      <c r="L30" s="16">
        <f t="shared" si="3"/>
        <v>3.2340876879283432E-4</v>
      </c>
      <c r="M30" s="16">
        <f t="shared" si="4"/>
        <v>1.0760729839348565E-3</v>
      </c>
      <c r="N30" s="16">
        <f t="shared" si="5"/>
        <v>1.3945528894898109E-3</v>
      </c>
      <c r="O30" s="16">
        <f t="shared" si="6"/>
        <v>1.7493547141990448E-3</v>
      </c>
    </row>
    <row r="31" spans="1:19" x14ac:dyDescent="0.3">
      <c r="A31" s="18">
        <v>43633</v>
      </c>
      <c r="B31">
        <v>95.230002999999996</v>
      </c>
      <c r="C31">
        <v>77.607619999999997</v>
      </c>
      <c r="D31">
        <v>51.044803999999999</v>
      </c>
      <c r="E31">
        <v>23.090170000000001</v>
      </c>
      <c r="F31">
        <v>53.760173999999999</v>
      </c>
      <c r="G31">
        <v>117.601799</v>
      </c>
      <c r="J31" s="16">
        <f t="shared" si="0"/>
        <v>6.7205710368401497E-3</v>
      </c>
      <c r="K31" s="16">
        <f t="shared" si="2"/>
        <v>9.0340484607052424E-3</v>
      </c>
      <c r="L31" s="16">
        <f t="shared" si="3"/>
        <v>1.0014045699930561E-2</v>
      </c>
      <c r="M31" s="16">
        <f t="shared" si="4"/>
        <v>9.670175663496549E-3</v>
      </c>
      <c r="N31" s="16">
        <f t="shared" si="5"/>
        <v>6.344175894966466E-3</v>
      </c>
      <c r="O31" s="16">
        <f t="shared" si="6"/>
        <v>5.0115814980007225E-3</v>
      </c>
    </row>
    <row r="32" spans="1:19" x14ac:dyDescent="0.3">
      <c r="A32" s="18">
        <v>43634</v>
      </c>
      <c r="B32">
        <v>95.870002999999997</v>
      </c>
      <c r="C32">
        <v>78.308730999999995</v>
      </c>
      <c r="D32">
        <v>51.555968999999997</v>
      </c>
      <c r="E32">
        <v>23.313455999999999</v>
      </c>
      <c r="F32">
        <v>54.101238000000002</v>
      </c>
      <c r="G32">
        <v>118.19117</v>
      </c>
      <c r="J32" s="16">
        <f t="shared" si="0"/>
        <v>6.2584539608285961E-3</v>
      </c>
      <c r="K32" s="16">
        <f t="shared" si="2"/>
        <v>1.0111669412699326E-2</v>
      </c>
      <c r="L32" s="16">
        <f t="shared" si="3"/>
        <v>8.95615015983902E-3</v>
      </c>
      <c r="M32" s="16">
        <f t="shared" si="4"/>
        <v>7.4494746724810285E-3</v>
      </c>
      <c r="N32" s="16">
        <f t="shared" si="5"/>
        <v>5.6885759250092805E-3</v>
      </c>
      <c r="O32" s="16">
        <f t="shared" si="6"/>
        <v>1.4352933472103174E-3</v>
      </c>
    </row>
    <row r="33" spans="1:19" x14ac:dyDescent="0.3">
      <c r="A33" s="18">
        <v>43635</v>
      </c>
      <c r="B33">
        <v>96.470000999999996</v>
      </c>
      <c r="C33">
        <v>79.100562999999994</v>
      </c>
      <c r="D33">
        <v>52.017712000000003</v>
      </c>
      <c r="E33">
        <v>23.487128999999999</v>
      </c>
      <c r="F33">
        <v>54.408996999999999</v>
      </c>
      <c r="G33">
        <v>118.360809</v>
      </c>
      <c r="J33" s="16">
        <f t="shared" si="0"/>
        <v>7.6707576690084201E-3</v>
      </c>
      <c r="K33" s="16">
        <f t="shared" si="2"/>
        <v>7.1947275520656221E-3</v>
      </c>
      <c r="L33" s="16">
        <f t="shared" si="3"/>
        <v>5.5476103985503435E-3</v>
      </c>
      <c r="M33" s="16">
        <f t="shared" si="4"/>
        <v>7.0418994164846271E-3</v>
      </c>
      <c r="N33" s="16">
        <f t="shared" si="5"/>
        <v>6.5735084217781242E-3</v>
      </c>
      <c r="O33" s="16">
        <f t="shared" si="6"/>
        <v>2.6409417326642391E-3</v>
      </c>
    </row>
    <row r="34" spans="1:19" x14ac:dyDescent="0.3">
      <c r="A34" s="18">
        <v>43636</v>
      </c>
      <c r="B34">
        <v>97.209998999999996</v>
      </c>
      <c r="C34">
        <v>79.669669999999996</v>
      </c>
      <c r="D34">
        <v>52.306286</v>
      </c>
      <c r="E34">
        <v>23.652522999999999</v>
      </c>
      <c r="F34">
        <v>54.766655</v>
      </c>
      <c r="G34">
        <v>118.673393</v>
      </c>
      <c r="J34" s="16">
        <f t="shared" si="0"/>
        <v>-9.9784076738854439E-3</v>
      </c>
      <c r="K34" s="16">
        <f t="shared" si="2"/>
        <v>-6.2117490884549056E-3</v>
      </c>
      <c r="L34" s="16">
        <f t="shared" si="3"/>
        <v>-4.0984557764242114E-3</v>
      </c>
      <c r="M34" s="16">
        <f t="shared" si="4"/>
        <v>-3.4959061238414167E-3</v>
      </c>
      <c r="N34" s="16">
        <f t="shared" si="5"/>
        <v>-7.5939273632833985E-3</v>
      </c>
      <c r="O34" s="16">
        <f t="shared" si="6"/>
        <v>-1.0986278954710646E-2</v>
      </c>
    </row>
    <row r="35" spans="1:19" x14ac:dyDescent="0.3">
      <c r="A35" s="18">
        <v>43637</v>
      </c>
      <c r="B35">
        <v>96.239998</v>
      </c>
      <c r="C35">
        <v>79.174781999999993</v>
      </c>
      <c r="D35">
        <v>52.091911000000003</v>
      </c>
      <c r="E35">
        <v>23.569835999999999</v>
      </c>
      <c r="F35">
        <v>54.350760999999999</v>
      </c>
      <c r="G35">
        <v>117.369614</v>
      </c>
      <c r="J35" s="16">
        <f t="shared" si="0"/>
        <v>5.403200444788041E-3</v>
      </c>
      <c r="K35" s="16">
        <f t="shared" si="2"/>
        <v>5.9381786488532165E-3</v>
      </c>
      <c r="L35" s="16">
        <f t="shared" ref="L35:L66" si="7">(D36-D35)/D35</f>
        <v>3.4823832821182822E-3</v>
      </c>
      <c r="M35" s="16">
        <f t="shared" si="4"/>
        <v>4.2103390112685655E-3</v>
      </c>
      <c r="N35" s="16">
        <f t="shared" si="5"/>
        <v>4.4380427350410026E-3</v>
      </c>
      <c r="O35" s="16">
        <f t="shared" ref="O35:O66" si="8">(G36-G35)/G35</f>
        <v>7.4563165897436057E-3</v>
      </c>
    </row>
    <row r="36" spans="1:19" x14ac:dyDescent="0.3">
      <c r="A36" s="18">
        <v>43640</v>
      </c>
      <c r="B36">
        <v>96.760002</v>
      </c>
      <c r="C36">
        <v>79.644936000000001</v>
      </c>
      <c r="D36">
        <v>52.273314999999997</v>
      </c>
      <c r="E36">
        <v>23.669073000000001</v>
      </c>
      <c r="F36">
        <v>54.591971999999998</v>
      </c>
      <c r="G36">
        <v>118.244759</v>
      </c>
      <c r="J36" s="16">
        <f t="shared" si="0"/>
        <v>-1.1368333787343187E-3</v>
      </c>
      <c r="K36" s="16">
        <f t="shared" si="2"/>
        <v>-3.7286363065191625E-3</v>
      </c>
      <c r="L36" s="16">
        <f t="shared" si="7"/>
        <v>-5.0473745543016414E-3</v>
      </c>
      <c r="M36" s="16">
        <f t="shared" si="4"/>
        <v>-3.4942644352823501E-3</v>
      </c>
      <c r="N36" s="16">
        <f t="shared" si="5"/>
        <v>3.0542952359372281E-4</v>
      </c>
      <c r="O36" s="16">
        <f t="shared" si="8"/>
        <v>3.0964755063689242E-3</v>
      </c>
    </row>
    <row r="37" spans="1:19" x14ac:dyDescent="0.3">
      <c r="A37" s="18">
        <v>43641</v>
      </c>
      <c r="B37">
        <v>96.650002000000001</v>
      </c>
      <c r="C37">
        <v>79.347969000000006</v>
      </c>
      <c r="D37">
        <v>52.009472000000002</v>
      </c>
      <c r="E37">
        <v>23.586366999999999</v>
      </c>
      <c r="F37">
        <v>54.608646</v>
      </c>
      <c r="G37">
        <v>118.610901</v>
      </c>
      <c r="J37" s="16">
        <f t="shared" si="0"/>
        <v>-4.0351783955472715E-3</v>
      </c>
      <c r="K37" s="16">
        <f t="shared" si="2"/>
        <v>-3.2223131004147343E-3</v>
      </c>
      <c r="L37" s="16">
        <f t="shared" si="7"/>
        <v>-1.2683074344611886E-3</v>
      </c>
      <c r="M37" s="16">
        <f t="shared" si="4"/>
        <v>-2.4542143349164324E-3</v>
      </c>
      <c r="N37" s="16">
        <f t="shared" si="5"/>
        <v>-3.6559961585570324E-3</v>
      </c>
      <c r="O37" s="16">
        <f t="shared" si="8"/>
        <v>-6.399487682839578E-3</v>
      </c>
    </row>
    <row r="38" spans="1:19" x14ac:dyDescent="0.3">
      <c r="A38" s="18">
        <v>43642</v>
      </c>
      <c r="B38">
        <v>96.260002</v>
      </c>
      <c r="C38">
        <v>79.092285000000004</v>
      </c>
      <c r="D38">
        <v>51.943508000000001</v>
      </c>
      <c r="E38">
        <v>23.528480999999999</v>
      </c>
      <c r="F38">
        <v>54.408996999999999</v>
      </c>
      <c r="G38">
        <v>117.85185199999999</v>
      </c>
      <c r="J38" s="16">
        <f t="shared" si="0"/>
        <v>7.7913981343985432E-3</v>
      </c>
      <c r="K38" s="16">
        <f t="shared" si="2"/>
        <v>8.2387175942634176E-3</v>
      </c>
      <c r="L38" s="16">
        <f t="shared" si="7"/>
        <v>8.730099630544743E-3</v>
      </c>
      <c r="M38" s="16">
        <f t="shared" si="4"/>
        <v>7.7326708851286393E-3</v>
      </c>
      <c r="N38" s="16">
        <f t="shared" si="5"/>
        <v>6.7266264805432643E-3</v>
      </c>
      <c r="O38" s="16">
        <f t="shared" si="8"/>
        <v>7.0463211727891462E-3</v>
      </c>
    </row>
    <row r="39" spans="1:19" x14ac:dyDescent="0.3">
      <c r="A39" s="18">
        <v>43643</v>
      </c>
      <c r="B39">
        <v>97.010002</v>
      </c>
      <c r="C39">
        <v>79.743904000000001</v>
      </c>
      <c r="D39">
        <v>52.396979999999999</v>
      </c>
      <c r="E39">
        <v>23.710419000000002</v>
      </c>
      <c r="F39">
        <v>54.774985999999998</v>
      </c>
      <c r="G39">
        <v>118.68227400000001</v>
      </c>
      <c r="J39" s="16">
        <f t="shared" si="0"/>
        <v>5.1536953890582383E-4</v>
      </c>
      <c r="K39" s="16">
        <f t="shared" si="2"/>
        <v>1.9653289109095974E-3</v>
      </c>
      <c r="L39" s="16">
        <f t="shared" si="7"/>
        <v>3.1472424555766764E-3</v>
      </c>
      <c r="M39" s="16">
        <f t="shared" si="4"/>
        <v>2.7904188449811239E-3</v>
      </c>
      <c r="N39" s="16">
        <f t="shared" si="5"/>
        <v>1.8222186309641414E-3</v>
      </c>
      <c r="O39" s="16">
        <f t="shared" si="8"/>
        <v>-6.7659640562674293E-4</v>
      </c>
    </row>
    <row r="40" spans="1:19" x14ac:dyDescent="0.3">
      <c r="A40" s="18">
        <v>43644</v>
      </c>
      <c r="B40">
        <v>97.059997999999993</v>
      </c>
      <c r="C40">
        <v>79.900627</v>
      </c>
      <c r="D40">
        <v>52.561886000000001</v>
      </c>
      <c r="E40">
        <v>23.776581</v>
      </c>
      <c r="F40">
        <v>54.874797999999998</v>
      </c>
      <c r="G40">
        <v>118.601974</v>
      </c>
      <c r="J40" s="16">
        <f t="shared" si="0"/>
        <v>0</v>
      </c>
      <c r="K40" s="16">
        <f t="shared" si="2"/>
        <v>4.4634943853443685E-3</v>
      </c>
      <c r="L40" s="16">
        <f t="shared" si="7"/>
        <v>3.8243490730145826E-3</v>
      </c>
      <c r="M40" s="16">
        <f t="shared" si="4"/>
        <v>4.0830933598064558E-3</v>
      </c>
      <c r="N40" s="16">
        <f t="shared" si="5"/>
        <v>-9.1207625037581733E-5</v>
      </c>
      <c r="O40" s="16">
        <f t="shared" si="8"/>
        <v>-2.3388902447778271E-3</v>
      </c>
    </row>
    <row r="41" spans="1:19" x14ac:dyDescent="0.3">
      <c r="A41" s="18">
        <v>43647</v>
      </c>
      <c r="B41">
        <v>97.059997999999993</v>
      </c>
      <c r="C41">
        <v>80.257262999999995</v>
      </c>
      <c r="D41">
        <v>52.762900999999999</v>
      </c>
      <c r="E41">
        <v>23.873663000000001</v>
      </c>
      <c r="F41">
        <v>54.869793000000001</v>
      </c>
      <c r="G41">
        <v>118.32457700000001</v>
      </c>
      <c r="J41" s="16">
        <f t="shared" si="0"/>
        <v>5.1514528158139875E-3</v>
      </c>
      <c r="K41" s="16">
        <f t="shared" si="2"/>
        <v>3.9179756229664074E-3</v>
      </c>
      <c r="L41" s="16">
        <f t="shared" si="7"/>
        <v>4.0767280783139586E-3</v>
      </c>
      <c r="M41" s="16">
        <f t="shared" si="4"/>
        <v>3.8239209458556162E-3</v>
      </c>
      <c r="N41" s="16">
        <f t="shared" si="5"/>
        <v>6.2343774469861444E-3</v>
      </c>
      <c r="O41" s="16">
        <f t="shared" si="8"/>
        <v>7.7133764019286502E-3</v>
      </c>
    </row>
    <row r="42" spans="1:19" x14ac:dyDescent="0.3">
      <c r="A42" s="18">
        <v>43648</v>
      </c>
      <c r="B42">
        <v>97.559997999999993</v>
      </c>
      <c r="C42">
        <v>80.571708999999998</v>
      </c>
      <c r="D42">
        <v>52.978000999999999</v>
      </c>
      <c r="E42">
        <v>23.964953999999999</v>
      </c>
      <c r="F42">
        <v>55.211872</v>
      </c>
      <c r="G42">
        <v>119.23725899999999</v>
      </c>
      <c r="J42" s="16">
        <f t="shared" si="0"/>
        <v>4.9200800516622668E-3</v>
      </c>
      <c r="K42" s="16">
        <f t="shared" si="2"/>
        <v>6.1625601115150464E-3</v>
      </c>
      <c r="L42" s="16">
        <f t="shared" si="7"/>
        <v>5.1529124324641382E-3</v>
      </c>
      <c r="M42" s="16">
        <f t="shared" si="4"/>
        <v>6.9250706677759892E-3</v>
      </c>
      <c r="N42" s="16">
        <f t="shared" si="5"/>
        <v>5.893062274722363E-3</v>
      </c>
      <c r="O42" s="16">
        <f t="shared" si="8"/>
        <v>7.1290132558314775E-3</v>
      </c>
    </row>
    <row r="43" spans="1:19" x14ac:dyDescent="0.3">
      <c r="A43" s="18">
        <v>43649</v>
      </c>
      <c r="B43">
        <v>98.040001000000004</v>
      </c>
      <c r="C43">
        <v>81.068236999999996</v>
      </c>
      <c r="D43">
        <v>53.250991999999997</v>
      </c>
      <c r="E43">
        <v>24.130913</v>
      </c>
      <c r="F43">
        <v>55.537239</v>
      </c>
      <c r="G43">
        <v>120.08730300000001</v>
      </c>
      <c r="J43" s="16">
        <f t="shared" si="0"/>
        <v>-1.0301937879417199E-2</v>
      </c>
      <c r="K43" s="16">
        <f t="shared" si="2"/>
        <v>-1.1126527890325222E-2</v>
      </c>
      <c r="L43" s="16">
        <f t="shared" si="7"/>
        <v>-1.0253142326437717E-2</v>
      </c>
      <c r="M43" s="16">
        <f t="shared" si="4"/>
        <v>-1.2723679373424373E-2</v>
      </c>
      <c r="N43" s="16">
        <f t="shared" si="5"/>
        <v>-1.1116343036066279E-2</v>
      </c>
      <c r="O43" s="16">
        <f t="shared" si="8"/>
        <v>-1.326301748986735E-2</v>
      </c>
    </row>
    <row r="44" spans="1:19" x14ac:dyDescent="0.3">
      <c r="A44" s="18">
        <v>43651</v>
      </c>
      <c r="B44">
        <v>97.029999000000004</v>
      </c>
      <c r="C44">
        <v>80.166229000000001</v>
      </c>
      <c r="D44">
        <v>52.705002</v>
      </c>
      <c r="E44">
        <v>23.823879000000002</v>
      </c>
      <c r="F44">
        <v>54.919868000000001</v>
      </c>
      <c r="G44">
        <v>118.49458300000001</v>
      </c>
      <c r="J44" s="16">
        <f t="shared" si="0"/>
        <v>-3.0917242408714916E-4</v>
      </c>
      <c r="K44" s="16">
        <f t="shared" si="2"/>
        <v>-3.8191518276355753E-3</v>
      </c>
      <c r="L44" s="16">
        <f t="shared" si="7"/>
        <v>-2.3544634340398551E-3</v>
      </c>
      <c r="M44" s="16">
        <f t="shared" si="4"/>
        <v>-3.4818007596497554E-4</v>
      </c>
      <c r="N44" s="16">
        <f t="shared" si="5"/>
        <v>9.1110925466901505E-4</v>
      </c>
      <c r="O44" s="16">
        <f t="shared" si="8"/>
        <v>1.3590579073137657E-3</v>
      </c>
    </row>
    <row r="45" spans="1:19" x14ac:dyDescent="0.3">
      <c r="A45" s="18">
        <v>43654</v>
      </c>
      <c r="B45">
        <v>97</v>
      </c>
      <c r="C45">
        <v>79.860061999999999</v>
      </c>
      <c r="D45">
        <v>52.580910000000003</v>
      </c>
      <c r="E45">
        <v>23.815584000000001</v>
      </c>
      <c r="F45">
        <v>54.969906000000002</v>
      </c>
      <c r="G45">
        <v>118.655624</v>
      </c>
      <c r="J45" s="16">
        <f t="shared" si="0"/>
        <v>-1.237144329896876E-3</v>
      </c>
      <c r="K45" s="16">
        <f t="shared" si="2"/>
        <v>-2.0731263644641602E-4</v>
      </c>
      <c r="L45" s="16">
        <f t="shared" si="7"/>
        <v>-1.5731564934878426E-3</v>
      </c>
      <c r="M45" s="16">
        <f t="shared" si="4"/>
        <v>-1.3938352299067177E-3</v>
      </c>
      <c r="N45" s="16">
        <f t="shared" si="5"/>
        <v>-1.2136640728474609E-3</v>
      </c>
      <c r="O45" s="16">
        <f t="shared" si="8"/>
        <v>-3.7691428768690078E-4</v>
      </c>
    </row>
    <row r="46" spans="1:19" x14ac:dyDescent="0.3">
      <c r="A46" s="18">
        <v>43655</v>
      </c>
      <c r="B46">
        <v>96.879997000000003</v>
      </c>
      <c r="C46">
        <v>79.843506000000005</v>
      </c>
      <c r="D46">
        <v>52.498192000000003</v>
      </c>
      <c r="E46">
        <v>23.782388999999998</v>
      </c>
      <c r="F46">
        <v>54.903191</v>
      </c>
      <c r="G46">
        <v>118.610901</v>
      </c>
      <c r="J46" s="16">
        <f t="shared" si="0"/>
        <v>-4.4384807319926608E-3</v>
      </c>
      <c r="K46" s="16">
        <f t="shared" si="2"/>
        <v>-8.2845810904146468E-4</v>
      </c>
      <c r="L46" s="16">
        <f t="shared" si="7"/>
        <v>-9.4557542095928093E-4</v>
      </c>
      <c r="M46" s="16">
        <f t="shared" si="4"/>
        <v>-3.837839840227889E-3</v>
      </c>
      <c r="N46" s="16">
        <f t="shared" si="5"/>
        <v>-3.9510089677665785E-3</v>
      </c>
      <c r="O46" s="16">
        <f t="shared" si="8"/>
        <v>-5.5068125652295123E-3</v>
      </c>
      <c r="S46" s="19"/>
    </row>
    <row r="47" spans="1:19" x14ac:dyDescent="0.3">
      <c r="A47" s="18">
        <v>43656</v>
      </c>
      <c r="B47">
        <v>96.449996999999996</v>
      </c>
      <c r="C47">
        <v>79.777359000000004</v>
      </c>
      <c r="D47">
        <v>52.448551000000002</v>
      </c>
      <c r="E47">
        <v>23.691116000000001</v>
      </c>
      <c r="F47">
        <v>54.686267999999998</v>
      </c>
      <c r="G47">
        <v>117.957733</v>
      </c>
      <c r="J47" s="16">
        <f t="shared" si="0"/>
        <v>-8.8128463083311133E-3</v>
      </c>
      <c r="K47" s="16">
        <f t="shared" si="2"/>
        <v>-8.0906914955658129E-3</v>
      </c>
      <c r="L47" s="16">
        <f t="shared" si="7"/>
        <v>-8.5175089012468567E-3</v>
      </c>
      <c r="M47" s="16">
        <f t="shared" si="4"/>
        <v>-6.6551951372827711E-3</v>
      </c>
      <c r="N47" s="16">
        <f t="shared" si="5"/>
        <v>-9.763547953208291E-3</v>
      </c>
      <c r="O47" s="16">
        <f t="shared" si="8"/>
        <v>-1.3350527853905104E-2</v>
      </c>
    </row>
    <row r="48" spans="1:19" x14ac:dyDescent="0.3">
      <c r="A48" s="18">
        <v>43657</v>
      </c>
      <c r="B48">
        <v>95.599997999999999</v>
      </c>
      <c r="C48">
        <v>79.131905000000003</v>
      </c>
      <c r="D48">
        <v>52.001820000000002</v>
      </c>
      <c r="E48">
        <v>23.533446999999999</v>
      </c>
      <c r="F48">
        <v>54.152335999999998</v>
      </c>
      <c r="G48">
        <v>116.382935</v>
      </c>
      <c r="J48" s="16">
        <f t="shared" si="0"/>
        <v>1.0460146662345834E-3</v>
      </c>
      <c r="K48" s="16">
        <f t="shared" si="2"/>
        <v>-5.2276006751016731E-4</v>
      </c>
      <c r="L48" s="16">
        <f t="shared" si="7"/>
        <v>6.3643926308733917E-4</v>
      </c>
      <c r="M48" s="16">
        <f t="shared" si="4"/>
        <v>3.5281699276784671E-4</v>
      </c>
      <c r="N48" s="16">
        <f t="shared" si="5"/>
        <v>2.3109806380283097E-3</v>
      </c>
      <c r="O48" s="16">
        <f t="shared" si="8"/>
        <v>1.1530986050488437E-3</v>
      </c>
    </row>
    <row r="49" spans="1:15" x14ac:dyDescent="0.3">
      <c r="A49" s="18">
        <v>43658</v>
      </c>
      <c r="B49">
        <v>95.699996999999996</v>
      </c>
      <c r="C49">
        <v>79.090537999999995</v>
      </c>
      <c r="D49">
        <v>52.034916000000003</v>
      </c>
      <c r="E49">
        <v>23.54175</v>
      </c>
      <c r="F49">
        <v>54.277481000000002</v>
      </c>
      <c r="G49">
        <v>116.51713599999999</v>
      </c>
      <c r="J49" s="16">
        <f t="shared" si="0"/>
        <v>3.7617660531378797E-3</v>
      </c>
      <c r="K49" s="16">
        <f t="shared" si="2"/>
        <v>3.243118664839562E-3</v>
      </c>
      <c r="L49" s="16">
        <f t="shared" si="7"/>
        <v>3.9745235679825887E-3</v>
      </c>
      <c r="M49" s="16">
        <f t="shared" si="4"/>
        <v>3.1719392143744903E-3</v>
      </c>
      <c r="N49" s="16">
        <f t="shared" si="5"/>
        <v>2.9201244619291929E-3</v>
      </c>
      <c r="O49" s="16">
        <f t="shared" si="8"/>
        <v>5.7595047650330243E-3</v>
      </c>
    </row>
    <row r="50" spans="1:15" x14ac:dyDescent="0.3">
      <c r="A50" s="18">
        <v>43661</v>
      </c>
      <c r="B50">
        <v>96.059997999999993</v>
      </c>
      <c r="C50">
        <v>79.347037999999998</v>
      </c>
      <c r="D50">
        <v>52.241729999999997</v>
      </c>
      <c r="E50">
        <v>23.616423000000001</v>
      </c>
      <c r="F50">
        <v>54.435977999999999</v>
      </c>
      <c r="G50">
        <v>117.18821699999999</v>
      </c>
      <c r="J50" s="16">
        <f t="shared" si="0"/>
        <v>-3.5394233508103633E-3</v>
      </c>
      <c r="K50" s="16">
        <f t="shared" si="2"/>
        <v>-3.128308330803708E-3</v>
      </c>
      <c r="L50" s="16">
        <f t="shared" si="7"/>
        <v>-3.8004866990430501E-3</v>
      </c>
      <c r="M50" s="16">
        <f t="shared" si="4"/>
        <v>-3.513487203375471E-3</v>
      </c>
      <c r="N50" s="16">
        <f t="shared" si="5"/>
        <v>-1.6859070668299725E-3</v>
      </c>
      <c r="O50" s="16">
        <f t="shared" si="8"/>
        <v>-2.977782314069925E-3</v>
      </c>
    </row>
    <row r="51" spans="1:15" x14ac:dyDescent="0.3">
      <c r="A51" s="18">
        <v>43662</v>
      </c>
      <c r="B51">
        <v>95.720000999999996</v>
      </c>
      <c r="C51">
        <v>79.098815999999999</v>
      </c>
      <c r="D51">
        <v>52.043185999999999</v>
      </c>
      <c r="E51">
        <v>23.533446999999999</v>
      </c>
      <c r="F51">
        <v>54.344203999999998</v>
      </c>
      <c r="G51">
        <v>116.83925600000001</v>
      </c>
      <c r="J51" s="16">
        <f t="shared" si="0"/>
        <v>8.6711449156797182E-3</v>
      </c>
      <c r="K51" s="16">
        <f t="shared" si="2"/>
        <v>8.8920926452300438E-3</v>
      </c>
      <c r="L51" s="16">
        <f t="shared" si="7"/>
        <v>7.789011994769177E-3</v>
      </c>
      <c r="M51" s="16">
        <f t="shared" si="4"/>
        <v>9.1681426864496738E-3</v>
      </c>
      <c r="N51" s="16">
        <f t="shared" si="5"/>
        <v>8.5969977589514194E-3</v>
      </c>
      <c r="O51" s="16">
        <f t="shared" si="8"/>
        <v>1.0797843491916786E-2</v>
      </c>
    </row>
    <row r="52" spans="1:15" x14ac:dyDescent="0.3">
      <c r="A52" s="18">
        <v>43663</v>
      </c>
      <c r="B52">
        <v>96.550003000000004</v>
      </c>
      <c r="C52">
        <v>79.802170000000004</v>
      </c>
      <c r="D52">
        <v>52.448551000000002</v>
      </c>
      <c r="E52">
        <v>23.749205</v>
      </c>
      <c r="F52">
        <v>54.811400999999996</v>
      </c>
      <c r="G52">
        <v>118.10086800000001</v>
      </c>
      <c r="J52" s="16">
        <f t="shared" si="0"/>
        <v>2.900041339201092E-3</v>
      </c>
      <c r="K52" s="16">
        <f t="shared" si="2"/>
        <v>3.3181177905312271E-3</v>
      </c>
      <c r="L52" s="16">
        <f t="shared" si="7"/>
        <v>1.7351098984602659E-3</v>
      </c>
      <c r="M52" s="16">
        <f t="shared" si="4"/>
        <v>6.9821284544049596E-4</v>
      </c>
      <c r="N52" s="16">
        <f t="shared" si="5"/>
        <v>3.0462640427674214E-4</v>
      </c>
      <c r="O52" s="16">
        <f t="shared" si="8"/>
        <v>7.6104436421144722E-5</v>
      </c>
    </row>
    <row r="53" spans="1:15" x14ac:dyDescent="0.3">
      <c r="A53" s="18">
        <v>43664</v>
      </c>
      <c r="B53">
        <v>96.830001999999993</v>
      </c>
      <c r="C53">
        <v>80.066963000000001</v>
      </c>
      <c r="D53">
        <v>52.539555</v>
      </c>
      <c r="E53">
        <v>23.765787</v>
      </c>
      <c r="F53">
        <v>54.828097999999997</v>
      </c>
      <c r="G53">
        <v>118.10985599999999</v>
      </c>
      <c r="J53" s="16">
        <f t="shared" si="0"/>
        <v>-2.8916554189474196E-3</v>
      </c>
      <c r="K53" s="16">
        <f t="shared" si="2"/>
        <v>-2.6872007122339266E-3</v>
      </c>
      <c r="L53" s="16">
        <f t="shared" si="7"/>
        <v>-2.3620299029940119E-3</v>
      </c>
      <c r="M53" s="16">
        <f t="shared" si="4"/>
        <v>-1.3963770692719162E-3</v>
      </c>
      <c r="N53" s="16">
        <f t="shared" si="5"/>
        <v>-6.0870249411159422E-4</v>
      </c>
      <c r="O53" s="16">
        <f t="shared" si="8"/>
        <v>-2.3484492267943514E-3</v>
      </c>
    </row>
    <row r="54" spans="1:15" x14ac:dyDescent="0.3">
      <c r="A54" s="18">
        <v>43665</v>
      </c>
      <c r="B54">
        <v>96.550003000000004</v>
      </c>
      <c r="C54">
        <v>79.851806999999994</v>
      </c>
      <c r="D54">
        <v>52.415455000000001</v>
      </c>
      <c r="E54">
        <v>23.732600999999999</v>
      </c>
      <c r="F54">
        <v>54.794724000000002</v>
      </c>
      <c r="G54">
        <v>117.832481</v>
      </c>
      <c r="J54" s="16">
        <f t="shared" si="0"/>
        <v>2.900041339201092E-3</v>
      </c>
      <c r="K54" s="16">
        <f t="shared" si="2"/>
        <v>2.5907741824803443E-3</v>
      </c>
      <c r="L54" s="16">
        <f t="shared" si="7"/>
        <v>5.3665087902031268E-3</v>
      </c>
      <c r="M54" s="16">
        <f t="shared" si="4"/>
        <v>3.8461018242375812E-3</v>
      </c>
      <c r="N54" s="16">
        <f t="shared" si="5"/>
        <v>2.4357089562125813E-3</v>
      </c>
      <c r="O54" s="16">
        <f t="shared" si="8"/>
        <v>1.8985342420143006E-3</v>
      </c>
    </row>
    <row r="55" spans="1:15" x14ac:dyDescent="0.3">
      <c r="A55" s="18">
        <v>43668</v>
      </c>
      <c r="B55">
        <v>96.830001999999993</v>
      </c>
      <c r="C55">
        <v>80.058684999999997</v>
      </c>
      <c r="D55">
        <v>52.696742999999998</v>
      </c>
      <c r="E55">
        <v>23.823879000000002</v>
      </c>
      <c r="F55">
        <v>54.928187999999999</v>
      </c>
      <c r="G55">
        <v>118.05619</v>
      </c>
      <c r="J55" s="16">
        <f t="shared" si="0"/>
        <v>-1.5491273045722589E-3</v>
      </c>
      <c r="K55" s="16">
        <f t="shared" si="2"/>
        <v>1.4469011076062401E-3</v>
      </c>
      <c r="L55" s="16">
        <f t="shared" si="7"/>
        <v>1.5672695369431958E-4</v>
      </c>
      <c r="M55" s="16">
        <f t="shared" si="4"/>
        <v>3.4859982289198188E-4</v>
      </c>
      <c r="N55" s="16">
        <f t="shared" si="5"/>
        <v>-1.5182186603352171E-3</v>
      </c>
      <c r="O55" s="16">
        <f t="shared" si="8"/>
        <v>-5.4575198471168871E-3</v>
      </c>
    </row>
    <row r="56" spans="1:15" x14ac:dyDescent="0.3">
      <c r="A56" s="18">
        <v>43669</v>
      </c>
      <c r="B56">
        <v>96.68</v>
      </c>
      <c r="C56">
        <v>80.174521999999996</v>
      </c>
      <c r="D56">
        <v>52.705002</v>
      </c>
      <c r="E56">
        <v>23.832184000000002</v>
      </c>
      <c r="F56">
        <v>54.844794999999998</v>
      </c>
      <c r="G56">
        <v>117.411896</v>
      </c>
      <c r="J56" s="16">
        <f t="shared" si="0"/>
        <v>2.6893049234588337E-3</v>
      </c>
      <c r="K56" s="16">
        <f t="shared" si="2"/>
        <v>4.1283189689613614E-3</v>
      </c>
      <c r="L56" s="16">
        <f t="shared" si="7"/>
        <v>4.5520157650311604E-3</v>
      </c>
      <c r="M56" s="16">
        <f t="shared" si="4"/>
        <v>4.8746266812978558E-3</v>
      </c>
      <c r="N56" s="16">
        <f t="shared" si="5"/>
        <v>2.7375979798994585E-3</v>
      </c>
      <c r="O56" s="16">
        <f t="shared" si="8"/>
        <v>4.3438954430988731E-3</v>
      </c>
    </row>
    <row r="57" spans="1:15" x14ac:dyDescent="0.3">
      <c r="A57" s="18">
        <v>43670</v>
      </c>
      <c r="B57">
        <v>96.940002000000007</v>
      </c>
      <c r="C57">
        <v>80.505508000000006</v>
      </c>
      <c r="D57">
        <v>52.944915999999999</v>
      </c>
      <c r="E57">
        <v>23.948357000000001</v>
      </c>
      <c r="F57">
        <v>54.994937999999998</v>
      </c>
      <c r="G57">
        <v>117.921921</v>
      </c>
      <c r="J57" s="16">
        <f t="shared" si="0"/>
        <v>-2.8883638768648487E-3</v>
      </c>
      <c r="K57" s="16">
        <f t="shared" si="2"/>
        <v>-2.7752883690890249E-3</v>
      </c>
      <c r="L57" s="16">
        <f t="shared" si="7"/>
        <v>-4.6873811264522792E-3</v>
      </c>
      <c r="M57" s="16">
        <f t="shared" si="4"/>
        <v>-3.8119525276828284E-3</v>
      </c>
      <c r="N57" s="16">
        <f t="shared" si="5"/>
        <v>-2.4268597229803418E-3</v>
      </c>
      <c r="O57" s="16">
        <f t="shared" si="8"/>
        <v>-4.7800103256458379E-3</v>
      </c>
    </row>
    <row r="58" spans="1:15" x14ac:dyDescent="0.3">
      <c r="A58" s="18">
        <v>43671</v>
      </c>
      <c r="B58">
        <v>96.660004000000001</v>
      </c>
      <c r="C58">
        <v>80.282082000000003</v>
      </c>
      <c r="D58">
        <v>52.696742999999998</v>
      </c>
      <c r="E58">
        <v>23.857067000000001</v>
      </c>
      <c r="F58">
        <v>54.861472999999997</v>
      </c>
      <c r="G58">
        <v>117.358253</v>
      </c>
      <c r="J58" s="16">
        <f t="shared" si="0"/>
        <v>1.8621145515367308E-3</v>
      </c>
      <c r="K58" s="16">
        <f t="shared" si="2"/>
        <v>1.958805702124184E-3</v>
      </c>
      <c r="L58" s="16">
        <f t="shared" si="7"/>
        <v>3.296617401952156E-3</v>
      </c>
      <c r="M58" s="16">
        <f t="shared" si="4"/>
        <v>3.4803104673336208E-4</v>
      </c>
      <c r="N58" s="16">
        <f t="shared" si="5"/>
        <v>1.9764872153542998E-3</v>
      </c>
      <c r="O58" s="16">
        <f t="shared" si="8"/>
        <v>2.3634213437038649E-3</v>
      </c>
    </row>
    <row r="59" spans="1:15" x14ac:dyDescent="0.3">
      <c r="A59" s="18">
        <v>43672</v>
      </c>
      <c r="B59">
        <v>96.839995999999999</v>
      </c>
      <c r="C59">
        <v>80.439339000000004</v>
      </c>
      <c r="D59">
        <v>52.870463999999998</v>
      </c>
      <c r="E59">
        <v>23.865369999999999</v>
      </c>
      <c r="F59">
        <v>54.969906000000002</v>
      </c>
      <c r="G59">
        <v>117.63562</v>
      </c>
      <c r="J59" s="16">
        <f t="shared" si="0"/>
        <v>2.0657786892099426E-4</v>
      </c>
      <c r="K59" s="16">
        <f t="shared" si="2"/>
        <v>-4.1173883838119203E-4</v>
      </c>
      <c r="L59" s="16">
        <f t="shared" si="7"/>
        <v>0</v>
      </c>
      <c r="M59" s="16">
        <f t="shared" si="4"/>
        <v>2.4345317084964796E-3</v>
      </c>
      <c r="N59" s="16">
        <f t="shared" si="5"/>
        <v>1.0624540635015534E-3</v>
      </c>
      <c r="O59" s="16">
        <f t="shared" si="8"/>
        <v>3.0398105607807197E-4</v>
      </c>
    </row>
    <row r="60" spans="1:15" x14ac:dyDescent="0.3">
      <c r="A60" s="18">
        <v>43675</v>
      </c>
      <c r="B60">
        <v>96.860000999999997</v>
      </c>
      <c r="C60">
        <v>80.406218999999993</v>
      </c>
      <c r="D60">
        <v>52.870463999999998</v>
      </c>
      <c r="E60">
        <v>23.923470999999999</v>
      </c>
      <c r="F60">
        <v>55.028309</v>
      </c>
      <c r="G60">
        <v>117.671379</v>
      </c>
      <c r="J60" s="16">
        <f t="shared" si="0"/>
        <v>8.2594465387224173E-4</v>
      </c>
      <c r="K60" s="16">
        <f t="shared" si="2"/>
        <v>-7.2046665942591991E-4</v>
      </c>
      <c r="L60" s="16">
        <f t="shared" si="7"/>
        <v>-3.1312378873763559E-4</v>
      </c>
      <c r="M60" s="16">
        <f t="shared" si="4"/>
        <v>-2.0819721352306588E-3</v>
      </c>
      <c r="N60" s="16">
        <f t="shared" si="5"/>
        <v>4.5503851481238619E-4</v>
      </c>
      <c r="O60" s="16">
        <f t="shared" si="8"/>
        <v>2.4335059420014351E-3</v>
      </c>
    </row>
    <row r="61" spans="1:15" x14ac:dyDescent="0.3">
      <c r="A61" s="18">
        <v>43676</v>
      </c>
      <c r="B61">
        <v>96.940002000000007</v>
      </c>
      <c r="C61">
        <v>80.348288999999994</v>
      </c>
      <c r="D61">
        <v>52.853909000000002</v>
      </c>
      <c r="E61">
        <v>23.873663000000001</v>
      </c>
      <c r="F61">
        <v>55.053348999999997</v>
      </c>
      <c r="G61">
        <v>117.957733</v>
      </c>
      <c r="J61" s="16">
        <f t="shared" si="0"/>
        <v>3.4041158777776454E-3</v>
      </c>
      <c r="K61" s="16">
        <f t="shared" si="2"/>
        <v>2.9869708862126478E-3</v>
      </c>
      <c r="L61" s="16">
        <f t="shared" si="7"/>
        <v>2.3478301292719412E-3</v>
      </c>
      <c r="M61" s="16">
        <f t="shared" si="4"/>
        <v>4.8667018546755484E-3</v>
      </c>
      <c r="N61" s="16">
        <f t="shared" si="5"/>
        <v>4.5460268002951928E-3</v>
      </c>
      <c r="O61" s="16">
        <f t="shared" si="8"/>
        <v>8.0405156650474822E-3</v>
      </c>
    </row>
    <row r="62" spans="1:15" x14ac:dyDescent="0.3">
      <c r="A62" s="18">
        <v>43677</v>
      </c>
      <c r="B62">
        <v>97.269997000000004</v>
      </c>
      <c r="C62">
        <v>80.588286999999994</v>
      </c>
      <c r="D62">
        <v>52.978000999999999</v>
      </c>
      <c r="E62">
        <v>23.989849</v>
      </c>
      <c r="F62">
        <v>55.303623000000002</v>
      </c>
      <c r="G62">
        <v>118.90617399999999</v>
      </c>
      <c r="J62" s="16">
        <f t="shared" si="0"/>
        <v>1.315930954536783E-2</v>
      </c>
      <c r="K62" s="16">
        <f t="shared" si="2"/>
        <v>1.1838928900424541E-2</v>
      </c>
      <c r="L62" s="16">
        <f t="shared" si="7"/>
        <v>1.2251632521959488E-2</v>
      </c>
      <c r="M62" s="16">
        <f t="shared" si="4"/>
        <v>1.2354850587012859E-2</v>
      </c>
      <c r="N62" s="16">
        <f t="shared" si="5"/>
        <v>1.3268967930003364E-2</v>
      </c>
      <c r="O62" s="16">
        <f t="shared" si="8"/>
        <v>1.9860676031843435E-2</v>
      </c>
    </row>
    <row r="63" spans="1:15" x14ac:dyDescent="0.3">
      <c r="A63" s="18">
        <v>43678</v>
      </c>
      <c r="B63">
        <v>98.550003000000004</v>
      </c>
      <c r="C63">
        <v>81.542366000000001</v>
      </c>
      <c r="D63">
        <v>53.627068000000001</v>
      </c>
      <c r="E63">
        <v>24.286239999999999</v>
      </c>
      <c r="F63">
        <v>56.037444999999998</v>
      </c>
      <c r="G63">
        <v>121.267731</v>
      </c>
      <c r="J63" s="16">
        <f t="shared" si="0"/>
        <v>7.0014711212134225E-3</v>
      </c>
      <c r="K63" s="16">
        <f t="shared" si="2"/>
        <v>2.3418991791333836E-3</v>
      </c>
      <c r="L63" s="16">
        <f t="shared" si="7"/>
        <v>2.7858133135303686E-3</v>
      </c>
      <c r="M63" s="16">
        <f t="shared" si="4"/>
        <v>4.4565152942572005E-3</v>
      </c>
      <c r="N63" s="16">
        <f t="shared" si="5"/>
        <v>4.1811863478073306E-3</v>
      </c>
      <c r="O63" s="16">
        <f t="shared" si="8"/>
        <v>9.2412547901964126E-3</v>
      </c>
    </row>
    <row r="64" spans="1:15" x14ac:dyDescent="0.3">
      <c r="A64" s="18">
        <v>43679</v>
      </c>
      <c r="B64">
        <v>99.239998</v>
      </c>
      <c r="C64">
        <v>81.733329999999995</v>
      </c>
      <c r="D64">
        <v>53.776463</v>
      </c>
      <c r="E64">
        <v>24.394472</v>
      </c>
      <c r="F64">
        <v>56.271748000000002</v>
      </c>
      <c r="G64">
        <v>122.388397</v>
      </c>
      <c r="J64" s="16">
        <f t="shared" si="0"/>
        <v>8.5650747393203226E-3</v>
      </c>
      <c r="K64" s="16">
        <f t="shared" si="2"/>
        <v>3.2516722370176695E-3</v>
      </c>
      <c r="L64" s="16">
        <f t="shared" si="7"/>
        <v>7.7176886847315964E-4</v>
      </c>
      <c r="M64" s="16">
        <f t="shared" si="4"/>
        <v>-6.8249068887414426E-4</v>
      </c>
      <c r="N64" s="16">
        <f t="shared" si="5"/>
        <v>8.6245943523915233E-3</v>
      </c>
      <c r="O64" s="16">
        <f t="shared" si="8"/>
        <v>1.7287954184088277E-2</v>
      </c>
    </row>
    <row r="65" spans="1:19" x14ac:dyDescent="0.3">
      <c r="A65" s="18">
        <v>43682</v>
      </c>
      <c r="B65">
        <v>100.089996</v>
      </c>
      <c r="C65">
        <v>81.999099999999999</v>
      </c>
      <c r="D65">
        <v>53.817965999999998</v>
      </c>
      <c r="E65">
        <v>24.377822999999999</v>
      </c>
      <c r="F65">
        <v>56.757069000000001</v>
      </c>
      <c r="G65">
        <v>124.504242</v>
      </c>
      <c r="J65" s="16">
        <f t="shared" si="0"/>
        <v>6.6940356356893129E-3</v>
      </c>
      <c r="K65" s="16">
        <f t="shared" si="2"/>
        <v>7.0878704766271583E-3</v>
      </c>
      <c r="L65" s="16">
        <f t="shared" si="7"/>
        <v>9.4076762395666376E-3</v>
      </c>
      <c r="M65" s="16">
        <f t="shared" si="4"/>
        <v>8.879915158954128E-3</v>
      </c>
      <c r="N65" s="16">
        <f t="shared" si="5"/>
        <v>7.5186757793993956E-3</v>
      </c>
      <c r="O65" s="16">
        <f t="shared" si="8"/>
        <v>7.9932457241095479E-3</v>
      </c>
    </row>
    <row r="66" spans="1:19" x14ac:dyDescent="0.3">
      <c r="A66" s="18">
        <v>43683</v>
      </c>
      <c r="B66">
        <v>100.760002</v>
      </c>
      <c r="C66">
        <v>82.580298999999997</v>
      </c>
      <c r="D66">
        <v>54.324268000000004</v>
      </c>
      <c r="E66">
        <v>24.594296</v>
      </c>
      <c r="F66">
        <v>57.183807000000002</v>
      </c>
      <c r="G66">
        <v>125.49943500000001</v>
      </c>
      <c r="J66" s="16">
        <f t="shared" ref="J66:J129" si="9">(B67-B66)/B66</f>
        <v>1.6871575687345338E-3</v>
      </c>
      <c r="K66" s="16">
        <f t="shared" si="2"/>
        <v>8.0442915325357298E-4</v>
      </c>
      <c r="L66" s="16">
        <f t="shared" si="7"/>
        <v>3.0553564016720452E-4</v>
      </c>
      <c r="M66" s="16">
        <f t="shared" si="4"/>
        <v>1.3541351214119367E-3</v>
      </c>
      <c r="N66" s="16">
        <f t="shared" si="5"/>
        <v>8.7776597315386204E-4</v>
      </c>
      <c r="O66" s="16">
        <f t="shared" si="8"/>
        <v>3.5734025416124472E-4</v>
      </c>
    </row>
    <row r="67" spans="1:19" x14ac:dyDescent="0.3">
      <c r="A67" s="18">
        <v>43684</v>
      </c>
      <c r="B67">
        <v>100.93</v>
      </c>
      <c r="C67">
        <v>82.646728999999993</v>
      </c>
      <c r="D67">
        <v>54.340865999999998</v>
      </c>
      <c r="E67">
        <v>24.627600000000001</v>
      </c>
      <c r="F67">
        <v>57.234000999999999</v>
      </c>
      <c r="G67">
        <v>125.544281</v>
      </c>
      <c r="J67" s="16">
        <f t="shared" si="9"/>
        <v>3.2696126027939483E-3</v>
      </c>
      <c r="K67" s="16">
        <f t="shared" ref="K67:K130" si="10">(C68-C67)/C67</f>
        <v>4.019033832542868E-3</v>
      </c>
      <c r="L67" s="16">
        <f t="shared" ref="L67:L130" si="11">(D68-D67)/D67</f>
        <v>4.8881260007891669E-3</v>
      </c>
      <c r="M67" s="16">
        <f t="shared" ref="M67:M130" si="12">(E68-E67)/E67</f>
        <v>3.3805161688512139E-3</v>
      </c>
      <c r="N67" s="16">
        <f t="shared" ref="N67:N130" si="13">(F68-F67)/F67</f>
        <v>3.5088408374595692E-3</v>
      </c>
      <c r="O67" s="16">
        <f t="shared" ref="O67:O130" si="14">(G68-G67)/G67</f>
        <v>2.1423437042105906E-3</v>
      </c>
      <c r="S67" s="19"/>
    </row>
    <row r="68" spans="1:19" x14ac:dyDescent="0.3">
      <c r="A68" s="18">
        <v>43685</v>
      </c>
      <c r="B68">
        <v>101.260002</v>
      </c>
      <c r="C68">
        <v>82.978888999999995</v>
      </c>
      <c r="D68">
        <v>54.606490999999998</v>
      </c>
      <c r="E68">
        <v>24.710854000000001</v>
      </c>
      <c r="F68">
        <v>57.434826000000001</v>
      </c>
      <c r="G68">
        <v>125.81323999999999</v>
      </c>
      <c r="J68" s="16">
        <f t="shared" si="9"/>
        <v>-3.5552043540350653E-3</v>
      </c>
      <c r="K68" s="16">
        <f t="shared" si="10"/>
        <v>-2.6016376285779869E-3</v>
      </c>
      <c r="L68" s="16">
        <f t="shared" si="11"/>
        <v>-4.5604651652125959E-3</v>
      </c>
      <c r="M68" s="16">
        <f t="shared" si="12"/>
        <v>-3.3691267812921461E-3</v>
      </c>
      <c r="N68" s="16">
        <f t="shared" si="13"/>
        <v>-3.204797730213353E-3</v>
      </c>
      <c r="O68" s="16">
        <f t="shared" si="14"/>
        <v>-1.9956246258342734E-3</v>
      </c>
      <c r="S68" s="19"/>
    </row>
    <row r="69" spans="1:19" x14ac:dyDescent="0.3">
      <c r="A69" s="18">
        <v>43686</v>
      </c>
      <c r="B69">
        <v>100.900002</v>
      </c>
      <c r="C69">
        <v>82.763007999999999</v>
      </c>
      <c r="D69">
        <v>54.357460000000003</v>
      </c>
      <c r="E69">
        <v>24.627600000000001</v>
      </c>
      <c r="F69">
        <v>57.250759000000002</v>
      </c>
      <c r="G69">
        <v>125.562164</v>
      </c>
      <c r="J69" s="16">
        <f t="shared" si="9"/>
        <v>1.4568889701310376E-2</v>
      </c>
      <c r="K69" s="16">
        <f t="shared" si="10"/>
        <v>9.3306420182311701E-3</v>
      </c>
      <c r="L69" s="16">
        <f t="shared" si="11"/>
        <v>9.9254085823729798E-3</v>
      </c>
      <c r="M69" s="16">
        <f t="shared" si="12"/>
        <v>9.8037567607075111E-3</v>
      </c>
      <c r="N69" s="16">
        <f t="shared" si="13"/>
        <v>1.2715342341574816E-2</v>
      </c>
      <c r="O69" s="16">
        <f t="shared" si="14"/>
        <v>2.0850206117823858E-2</v>
      </c>
      <c r="S69" s="19"/>
    </row>
    <row r="70" spans="1:19" x14ac:dyDescent="0.3">
      <c r="A70" s="18">
        <v>43689</v>
      </c>
      <c r="B70">
        <v>102.370003</v>
      </c>
      <c r="C70">
        <v>83.535240000000002</v>
      </c>
      <c r="D70">
        <v>54.896979999999999</v>
      </c>
      <c r="E70">
        <v>24.869043000000001</v>
      </c>
      <c r="F70">
        <v>57.978721999999998</v>
      </c>
      <c r="G70">
        <v>128.180161</v>
      </c>
      <c r="J70" s="16">
        <f t="shared" si="9"/>
        <v>-2.1490768150118776E-3</v>
      </c>
      <c r="K70" s="16">
        <f t="shared" si="10"/>
        <v>1.9864670287650789E-4</v>
      </c>
      <c r="L70" s="16">
        <f t="shared" si="11"/>
        <v>-3.0232992780290113E-4</v>
      </c>
      <c r="M70" s="16">
        <f t="shared" si="12"/>
        <v>-3.3475353273557015E-4</v>
      </c>
      <c r="N70" s="16">
        <f t="shared" si="13"/>
        <v>-1.7313248125751055E-3</v>
      </c>
      <c r="O70" s="16">
        <f t="shared" si="14"/>
        <v>-3.4273322530778E-3</v>
      </c>
      <c r="S70" s="19"/>
    </row>
    <row r="71" spans="1:19" x14ac:dyDescent="0.3">
      <c r="A71" s="18">
        <v>43690</v>
      </c>
      <c r="B71">
        <v>102.150002</v>
      </c>
      <c r="C71">
        <v>83.551833999999999</v>
      </c>
      <c r="D71">
        <v>54.880383000000002</v>
      </c>
      <c r="E71">
        <v>24.860717999999999</v>
      </c>
      <c r="F71">
        <v>57.878342000000004</v>
      </c>
      <c r="G71">
        <v>127.74084499999999</v>
      </c>
      <c r="J71" s="16">
        <f t="shared" si="9"/>
        <v>1.4292696734357345E-2</v>
      </c>
      <c r="K71" s="16">
        <f t="shared" si="10"/>
        <v>8.4478576496596815E-3</v>
      </c>
      <c r="L71" s="16">
        <f t="shared" si="11"/>
        <v>8.0160154858976776E-3</v>
      </c>
      <c r="M71" s="16">
        <f t="shared" si="12"/>
        <v>8.7071097463879768E-3</v>
      </c>
      <c r="N71" s="16">
        <f t="shared" si="13"/>
        <v>1.1998978823546743E-2</v>
      </c>
      <c r="O71" s="16">
        <f t="shared" si="14"/>
        <v>2.252919964636213E-2</v>
      </c>
      <c r="S71" s="19"/>
    </row>
    <row r="72" spans="1:19" x14ac:dyDescent="0.3">
      <c r="A72" s="18">
        <v>43691</v>
      </c>
      <c r="B72">
        <v>103.610001</v>
      </c>
      <c r="C72">
        <v>84.257667999999995</v>
      </c>
      <c r="D72">
        <v>55.320304999999998</v>
      </c>
      <c r="E72">
        <v>25.077183000000002</v>
      </c>
      <c r="F72">
        <v>58.572823</v>
      </c>
      <c r="G72">
        <v>130.61874399999999</v>
      </c>
      <c r="J72" s="16">
        <f t="shared" si="9"/>
        <v>9.1689700881288118E-3</v>
      </c>
      <c r="K72" s="16">
        <f t="shared" si="10"/>
        <v>4.6319938501027781E-3</v>
      </c>
      <c r="L72" s="16">
        <f t="shared" si="11"/>
        <v>7.6520366256115236E-3</v>
      </c>
      <c r="M72" s="16">
        <f t="shared" si="12"/>
        <v>4.9801048227784408E-3</v>
      </c>
      <c r="N72" s="16">
        <f t="shared" si="13"/>
        <v>8.4284651945152143E-3</v>
      </c>
      <c r="O72" s="16">
        <f t="shared" si="14"/>
        <v>1.1119445460293354E-2</v>
      </c>
      <c r="S72" s="19"/>
    </row>
    <row r="73" spans="1:19" x14ac:dyDescent="0.3">
      <c r="A73" s="18">
        <v>43692</v>
      </c>
      <c r="B73">
        <v>104.55999799999999</v>
      </c>
      <c r="C73">
        <v>84.647948999999997</v>
      </c>
      <c r="D73">
        <v>55.743617999999998</v>
      </c>
      <c r="E73">
        <v>25.202069999999999</v>
      </c>
      <c r="F73">
        <v>59.066502</v>
      </c>
      <c r="G73">
        <v>132.07115200000001</v>
      </c>
      <c r="J73" s="16">
        <f t="shared" si="9"/>
        <v>-3.5385999146632179E-3</v>
      </c>
      <c r="K73" s="16">
        <f t="shared" si="10"/>
        <v>-2.9454936941224771E-4</v>
      </c>
      <c r="L73" s="16">
        <f t="shared" si="11"/>
        <v>-2.6803068290256302E-3</v>
      </c>
      <c r="M73" s="16">
        <f t="shared" si="12"/>
        <v>-3.3040936716697292E-4</v>
      </c>
      <c r="N73" s="16">
        <f t="shared" si="13"/>
        <v>-2.9752227413094574E-3</v>
      </c>
      <c r="O73" s="16">
        <f t="shared" si="14"/>
        <v>-8.0101292672907099E-3</v>
      </c>
      <c r="S73" s="19"/>
    </row>
    <row r="74" spans="1:19" x14ac:dyDescent="0.3">
      <c r="A74" s="18">
        <v>43693</v>
      </c>
      <c r="B74">
        <v>104.19000200000001</v>
      </c>
      <c r="C74">
        <v>84.623016000000007</v>
      </c>
      <c r="D74">
        <v>55.594208000000002</v>
      </c>
      <c r="E74">
        <v>25.193743000000001</v>
      </c>
      <c r="F74">
        <v>58.890765999999999</v>
      </c>
      <c r="G74">
        <v>131.01324500000001</v>
      </c>
      <c r="J74" s="16">
        <f t="shared" si="9"/>
        <v>-9.9817638932381079E-3</v>
      </c>
      <c r="K74" s="16">
        <f t="shared" si="10"/>
        <v>-5.1023707309133057E-3</v>
      </c>
      <c r="L74" s="16">
        <f t="shared" si="11"/>
        <v>-6.7186135649239245E-3</v>
      </c>
      <c r="M74" s="16">
        <f t="shared" si="12"/>
        <v>-5.6179425185054711E-3</v>
      </c>
      <c r="N74" s="16">
        <f t="shared" si="13"/>
        <v>-1.0513889393118125E-2</v>
      </c>
      <c r="O74" s="16">
        <f t="shared" si="14"/>
        <v>-1.4302332561871901E-2</v>
      </c>
      <c r="S74" s="19"/>
    </row>
    <row r="75" spans="1:19" x14ac:dyDescent="0.3">
      <c r="A75" s="18">
        <v>43696</v>
      </c>
      <c r="B75">
        <v>103.150002</v>
      </c>
      <c r="C75">
        <v>84.191237999999998</v>
      </c>
      <c r="D75">
        <v>55.220692</v>
      </c>
      <c r="E75">
        <v>25.052206000000002</v>
      </c>
      <c r="F75">
        <v>58.271594999999998</v>
      </c>
      <c r="G75">
        <v>129.13945000000001</v>
      </c>
      <c r="J75" s="16">
        <f t="shared" si="9"/>
        <v>8.6282014807910826E-3</v>
      </c>
      <c r="K75" s="16">
        <f t="shared" si="10"/>
        <v>7.4958037794858731E-3</v>
      </c>
      <c r="L75" s="16">
        <f t="shared" si="11"/>
        <v>9.1688999478673448E-3</v>
      </c>
      <c r="M75" s="16">
        <f t="shared" si="12"/>
        <v>8.6409955274995166E-3</v>
      </c>
      <c r="N75" s="16">
        <f t="shared" si="13"/>
        <v>6.1745692734170394E-3</v>
      </c>
      <c r="O75" s="16">
        <f t="shared" si="14"/>
        <v>1.0344685531802959E-2</v>
      </c>
      <c r="S75" s="19"/>
    </row>
    <row r="76" spans="1:19" x14ac:dyDescent="0.3">
      <c r="A76" s="18">
        <v>43697</v>
      </c>
      <c r="B76">
        <v>104.040001</v>
      </c>
      <c r="C76">
        <v>84.822318999999993</v>
      </c>
      <c r="D76">
        <v>55.727004999999998</v>
      </c>
      <c r="E76">
        <v>25.268681999999998</v>
      </c>
      <c r="F76">
        <v>58.631397</v>
      </c>
      <c r="G76">
        <v>130.475357</v>
      </c>
      <c r="J76" s="16">
        <f t="shared" si="9"/>
        <v>-1.2494905685362595E-3</v>
      </c>
      <c r="K76" s="16">
        <f t="shared" si="10"/>
        <v>2.6430543593132278E-3</v>
      </c>
      <c r="L76" s="16">
        <f t="shared" si="11"/>
        <v>3.425538479952488E-3</v>
      </c>
      <c r="M76" s="16">
        <f t="shared" si="12"/>
        <v>3.2946316709356127E-3</v>
      </c>
      <c r="N76" s="16">
        <f t="shared" si="13"/>
        <v>8.5616244143051448E-4</v>
      </c>
      <c r="O76" s="16">
        <f t="shared" si="14"/>
        <v>-6.6655498785107093E-3</v>
      </c>
      <c r="S76" s="19"/>
    </row>
    <row r="77" spans="1:19" x14ac:dyDescent="0.3">
      <c r="A77" s="18">
        <v>43698</v>
      </c>
      <c r="B77">
        <v>103.910004</v>
      </c>
      <c r="C77">
        <v>85.046509</v>
      </c>
      <c r="D77">
        <v>55.917900000000003</v>
      </c>
      <c r="E77">
        <v>25.351932999999999</v>
      </c>
      <c r="F77">
        <v>58.681595000000002</v>
      </c>
      <c r="G77">
        <v>129.60566700000001</v>
      </c>
      <c r="J77" s="16">
        <f t="shared" si="9"/>
        <v>-5.8704742230593788E-3</v>
      </c>
      <c r="K77" s="16">
        <f t="shared" si="10"/>
        <v>-5.5649785695494865E-3</v>
      </c>
      <c r="L77" s="16">
        <f t="shared" si="11"/>
        <v>-7.1247131955957718E-3</v>
      </c>
      <c r="M77" s="16">
        <f t="shared" si="12"/>
        <v>-6.8964366543567942E-3</v>
      </c>
      <c r="N77" s="16">
        <f t="shared" si="13"/>
        <v>-6.1314965961644183E-3</v>
      </c>
      <c r="O77" s="16">
        <f t="shared" si="14"/>
        <v>-6.641167935966954E-3</v>
      </c>
      <c r="S77" s="19"/>
    </row>
    <row r="78" spans="1:19" x14ac:dyDescent="0.3">
      <c r="A78" s="18">
        <v>43699</v>
      </c>
      <c r="B78">
        <v>103.300003</v>
      </c>
      <c r="C78">
        <v>84.573227000000003</v>
      </c>
      <c r="D78">
        <v>55.519500999999998</v>
      </c>
      <c r="E78">
        <v>25.177095000000001</v>
      </c>
      <c r="F78">
        <v>58.321789000000003</v>
      </c>
      <c r="G78">
        <v>128.744934</v>
      </c>
      <c r="J78" s="16">
        <f t="shared" si="9"/>
        <v>9.9709484035541557E-3</v>
      </c>
      <c r="K78" s="16">
        <f t="shared" si="10"/>
        <v>8.2472198914674485E-3</v>
      </c>
      <c r="L78" s="16">
        <f t="shared" si="11"/>
        <v>6.8767548901421021E-3</v>
      </c>
      <c r="M78" s="16">
        <f t="shared" si="12"/>
        <v>6.6137892397831397E-3</v>
      </c>
      <c r="N78" s="16">
        <f t="shared" si="13"/>
        <v>1.0186724553322575E-2</v>
      </c>
      <c r="O78" s="16">
        <f t="shared" si="14"/>
        <v>1.643462724521641E-2</v>
      </c>
      <c r="S78" s="19"/>
    </row>
    <row r="79" spans="1:19" x14ac:dyDescent="0.3">
      <c r="A79" s="18">
        <v>43700</v>
      </c>
      <c r="B79">
        <v>104.33000199999999</v>
      </c>
      <c r="C79">
        <v>85.270720999999995</v>
      </c>
      <c r="D79">
        <v>55.901294999999998</v>
      </c>
      <c r="E79">
        <v>25.343610999999999</v>
      </c>
      <c r="F79">
        <v>58.915897000000001</v>
      </c>
      <c r="G79">
        <v>130.86080899999999</v>
      </c>
      <c r="J79" s="16">
        <f t="shared" si="9"/>
        <v>-3.0671905862706033E-3</v>
      </c>
      <c r="K79" s="16">
        <f t="shared" si="10"/>
        <v>-3.2133186724197615E-3</v>
      </c>
      <c r="L79" s="16">
        <f t="shared" si="11"/>
        <v>-4.4560685043161226E-4</v>
      </c>
      <c r="M79" s="16">
        <f t="shared" si="12"/>
        <v>-6.57167599360647E-4</v>
      </c>
      <c r="N79" s="16">
        <f t="shared" si="13"/>
        <v>-1.4207710357019498E-3</v>
      </c>
      <c r="O79" s="16">
        <f t="shared" si="14"/>
        <v>-4.0420505118533281E-3</v>
      </c>
      <c r="S79" s="19"/>
    </row>
    <row r="80" spans="1:19" x14ac:dyDescent="0.3">
      <c r="A80" s="18">
        <v>43703</v>
      </c>
      <c r="B80">
        <v>104.010002</v>
      </c>
      <c r="C80">
        <v>84.996718999999999</v>
      </c>
      <c r="D80">
        <v>55.876384999999999</v>
      </c>
      <c r="E80">
        <v>25.326955999999999</v>
      </c>
      <c r="F80">
        <v>58.832191000000002</v>
      </c>
      <c r="G80">
        <v>130.331863</v>
      </c>
      <c r="J80" s="16">
        <f t="shared" si="9"/>
        <v>1.2306499138419434E-2</v>
      </c>
      <c r="K80" s="16">
        <f t="shared" si="10"/>
        <v>1.0159874524097837E-2</v>
      </c>
      <c r="L80" s="16">
        <f t="shared" si="11"/>
        <v>8.3189347342352456E-3</v>
      </c>
      <c r="M80" s="16">
        <f t="shared" si="12"/>
        <v>8.2181609191409044E-3</v>
      </c>
      <c r="N80" s="16">
        <f t="shared" si="13"/>
        <v>9.2450746904870814E-3</v>
      </c>
      <c r="O80" s="16">
        <f t="shared" si="14"/>
        <v>1.540854978801316E-2</v>
      </c>
      <c r="S80" s="19"/>
    </row>
    <row r="81" spans="1:19" x14ac:dyDescent="0.3">
      <c r="A81" s="18">
        <v>43704</v>
      </c>
      <c r="B81">
        <v>105.290001</v>
      </c>
      <c r="C81">
        <v>85.860275000000001</v>
      </c>
      <c r="D81">
        <v>56.341217</v>
      </c>
      <c r="E81">
        <v>25.535097</v>
      </c>
      <c r="F81">
        <v>59.376099000000004</v>
      </c>
      <c r="G81">
        <v>132.34008800000001</v>
      </c>
      <c r="J81" s="16">
        <f t="shared" si="9"/>
        <v>1.8994871127410873E-3</v>
      </c>
      <c r="K81" s="16">
        <f t="shared" si="10"/>
        <v>6.7710009081620843E-4</v>
      </c>
      <c r="L81" s="16">
        <f t="shared" si="11"/>
        <v>1.3257079626093073E-3</v>
      </c>
      <c r="M81" s="16">
        <f t="shared" si="12"/>
        <v>1.3043224390336019E-3</v>
      </c>
      <c r="N81" s="16">
        <f t="shared" si="13"/>
        <v>2.3955430281803959E-3</v>
      </c>
      <c r="O81" s="16">
        <f t="shared" si="14"/>
        <v>1.2873196819997428E-3</v>
      </c>
      <c r="S81" s="19"/>
    </row>
    <row r="82" spans="1:19" x14ac:dyDescent="0.3">
      <c r="A82" s="18">
        <v>43705</v>
      </c>
      <c r="B82">
        <v>105.489998</v>
      </c>
      <c r="C82">
        <v>85.918411000000006</v>
      </c>
      <c r="D82">
        <v>56.415908999999999</v>
      </c>
      <c r="E82">
        <v>25.568403</v>
      </c>
      <c r="F82">
        <v>59.518337000000002</v>
      </c>
      <c r="G82">
        <v>132.51045199999999</v>
      </c>
      <c r="J82" s="16">
        <f t="shared" si="9"/>
        <v>-2.5594559211196835E-3</v>
      </c>
      <c r="K82" s="16">
        <f t="shared" si="10"/>
        <v>-4.0593162273450537E-3</v>
      </c>
      <c r="L82" s="16">
        <f t="shared" si="11"/>
        <v>-2.2067711432248319E-3</v>
      </c>
      <c r="M82" s="16">
        <f t="shared" si="12"/>
        <v>-2.604933910029565E-3</v>
      </c>
      <c r="N82" s="16">
        <f t="shared" si="13"/>
        <v>-3.0924083110722791E-3</v>
      </c>
      <c r="O82" s="16">
        <f t="shared" si="14"/>
        <v>-3.788946399488478E-3</v>
      </c>
      <c r="S82" s="19"/>
    </row>
    <row r="83" spans="1:19" x14ac:dyDescent="0.3">
      <c r="A83" s="18">
        <v>43706</v>
      </c>
      <c r="B83">
        <v>105.220001</v>
      </c>
      <c r="C83">
        <v>85.569641000000004</v>
      </c>
      <c r="D83">
        <v>56.291412000000001</v>
      </c>
      <c r="E83">
        <v>25.501798999999998</v>
      </c>
      <c r="F83">
        <v>59.334282000000002</v>
      </c>
      <c r="G83">
        <v>132.008377</v>
      </c>
      <c r="J83" s="16">
        <f t="shared" si="9"/>
        <v>-2.1859247083641105E-3</v>
      </c>
      <c r="K83" s="16">
        <f t="shared" si="10"/>
        <v>-4.5602738943360879E-3</v>
      </c>
      <c r="L83" s="16">
        <f t="shared" si="11"/>
        <v>-2.5067589350929792E-3</v>
      </c>
      <c r="M83" s="16">
        <f t="shared" si="12"/>
        <v>-2.6119333777197325E-3</v>
      </c>
      <c r="N83" s="16">
        <f t="shared" si="13"/>
        <v>-1.6924785573372537E-3</v>
      </c>
      <c r="O83" s="16">
        <f t="shared" si="14"/>
        <v>2.7186911024591564E-4</v>
      </c>
      <c r="S83" s="19"/>
    </row>
    <row r="84" spans="1:19" x14ac:dyDescent="0.3">
      <c r="A84" s="18">
        <v>43707</v>
      </c>
      <c r="B84">
        <v>104.989998</v>
      </c>
      <c r="C84">
        <v>85.179419999999993</v>
      </c>
      <c r="D84">
        <v>56.150303000000001</v>
      </c>
      <c r="E84">
        <v>25.435189999999999</v>
      </c>
      <c r="F84">
        <v>59.23386</v>
      </c>
      <c r="G84">
        <v>132.04426599999999</v>
      </c>
      <c r="J84" s="16">
        <f t="shared" si="9"/>
        <v>-1.6191828101568947E-3</v>
      </c>
      <c r="K84" s="16">
        <f t="shared" si="10"/>
        <v>3.7066230317136127E-3</v>
      </c>
      <c r="L84" s="16">
        <f t="shared" si="11"/>
        <v>-1.3344896820949299E-3</v>
      </c>
      <c r="M84" s="16">
        <f t="shared" si="12"/>
        <v>-1.9736436016394012E-4</v>
      </c>
      <c r="N84" s="16">
        <f t="shared" si="13"/>
        <v>9.9048078244471399E-5</v>
      </c>
      <c r="O84" s="16">
        <f t="shared" si="14"/>
        <v>1.2923999289754331E-3</v>
      </c>
      <c r="S84" s="19"/>
    </row>
    <row r="85" spans="1:19" x14ac:dyDescent="0.3">
      <c r="A85" s="18">
        <v>43711</v>
      </c>
      <c r="B85">
        <v>104.82</v>
      </c>
      <c r="C85">
        <v>85.495148</v>
      </c>
      <c r="D85">
        <v>56.075370999999997</v>
      </c>
      <c r="E85">
        <v>25.43017</v>
      </c>
      <c r="F85">
        <v>59.239727000000002</v>
      </c>
      <c r="G85">
        <v>132.21492000000001</v>
      </c>
      <c r="J85" s="16">
        <f t="shared" si="9"/>
        <v>1.3356134325510694E-3</v>
      </c>
      <c r="K85" s="16">
        <f t="shared" si="10"/>
        <v>-1.2672648978863678E-3</v>
      </c>
      <c r="L85" s="16">
        <f t="shared" si="11"/>
        <v>3.1178572139986668E-3</v>
      </c>
      <c r="M85" s="16">
        <f t="shared" si="12"/>
        <v>6.5717216990677932E-4</v>
      </c>
      <c r="N85" s="16">
        <f t="shared" si="13"/>
        <v>2.8332169727926116E-3</v>
      </c>
      <c r="O85" s="16">
        <f t="shared" si="14"/>
        <v>1.4945438835495396E-3</v>
      </c>
      <c r="S85" s="19"/>
    </row>
    <row r="86" spans="1:19" x14ac:dyDescent="0.3">
      <c r="A86" s="18">
        <v>43712</v>
      </c>
      <c r="B86">
        <v>104.959999</v>
      </c>
      <c r="C86">
        <v>85.386803</v>
      </c>
      <c r="D86">
        <v>56.250205999999999</v>
      </c>
      <c r="E86">
        <v>25.446881999999999</v>
      </c>
      <c r="F86">
        <v>59.407566000000003</v>
      </c>
      <c r="G86">
        <v>132.412521</v>
      </c>
      <c r="J86" s="16">
        <f t="shared" si="9"/>
        <v>-1.1814005447923071E-2</v>
      </c>
      <c r="K86" s="16">
        <f t="shared" si="10"/>
        <v>-1.0927543451884547E-2</v>
      </c>
      <c r="L86" s="16">
        <f t="shared" si="11"/>
        <v>-1.0361082055415079E-2</v>
      </c>
      <c r="M86" s="16">
        <f t="shared" si="12"/>
        <v>-1.0830403504837929E-2</v>
      </c>
      <c r="N86" s="16">
        <f t="shared" si="13"/>
        <v>-1.3417937371815623E-2</v>
      </c>
      <c r="O86" s="16">
        <f t="shared" si="14"/>
        <v>-1.8110606020407899E-2</v>
      </c>
      <c r="S86" s="19"/>
    </row>
    <row r="87" spans="1:19" x14ac:dyDescent="0.3">
      <c r="A87" s="18">
        <v>43713</v>
      </c>
      <c r="B87">
        <v>103.720001</v>
      </c>
      <c r="C87">
        <v>84.453734999999995</v>
      </c>
      <c r="D87">
        <v>55.667392999999997</v>
      </c>
      <c r="E87">
        <v>25.171282000000001</v>
      </c>
      <c r="F87">
        <v>58.610439</v>
      </c>
      <c r="G87">
        <v>130.01445000000001</v>
      </c>
      <c r="J87" s="16">
        <f t="shared" si="9"/>
        <v>3.952911647195286E-3</v>
      </c>
      <c r="K87" s="16">
        <f t="shared" si="10"/>
        <v>8.6814159255361473E-3</v>
      </c>
      <c r="L87" s="16">
        <f t="shared" si="11"/>
        <v>4.9357619459564983E-3</v>
      </c>
      <c r="M87" s="16">
        <f t="shared" si="12"/>
        <v>5.6405947063005247E-3</v>
      </c>
      <c r="N87" s="16">
        <f t="shared" si="13"/>
        <v>5.8695004826700131E-3</v>
      </c>
      <c r="O87" s="16">
        <f t="shared" si="14"/>
        <v>7.115324488931798E-3</v>
      </c>
      <c r="S87" s="19"/>
    </row>
    <row r="88" spans="1:19" x14ac:dyDescent="0.3">
      <c r="A88" s="18">
        <v>43714</v>
      </c>
      <c r="B88">
        <v>104.129997</v>
      </c>
      <c r="C88">
        <v>85.186913000000004</v>
      </c>
      <c r="D88">
        <v>55.942154000000002</v>
      </c>
      <c r="E88">
        <v>25.313262999999999</v>
      </c>
      <c r="F88">
        <v>58.954453000000001</v>
      </c>
      <c r="G88">
        <v>130.93954500000001</v>
      </c>
      <c r="J88" s="16">
        <f t="shared" si="9"/>
        <v>-1.4020926169814412E-2</v>
      </c>
      <c r="K88" s="16">
        <f t="shared" si="10"/>
        <v>-1.3594412090035533E-2</v>
      </c>
      <c r="L88" s="16">
        <f t="shared" si="11"/>
        <v>-1.056693312166713E-2</v>
      </c>
      <c r="M88" s="16">
        <f t="shared" si="12"/>
        <v>-1.1217755687996383E-2</v>
      </c>
      <c r="N88" s="16">
        <f t="shared" si="13"/>
        <v>-1.3663683725468523E-2</v>
      </c>
      <c r="O88" s="16">
        <f t="shared" si="14"/>
        <v>-1.7765122064537672E-2</v>
      </c>
      <c r="S88" s="19"/>
    </row>
    <row r="89" spans="1:19" x14ac:dyDescent="0.3">
      <c r="A89" s="18">
        <v>43717</v>
      </c>
      <c r="B89">
        <v>102.66999800000001</v>
      </c>
      <c r="C89">
        <v>84.028846999999999</v>
      </c>
      <c r="D89">
        <v>55.351016999999999</v>
      </c>
      <c r="E89">
        <v>25.029305000000001</v>
      </c>
      <c r="F89">
        <v>58.148918000000002</v>
      </c>
      <c r="G89">
        <v>128.61338799999999</v>
      </c>
      <c r="J89" s="16">
        <f t="shared" si="9"/>
        <v>-1.4512496630222978E-2</v>
      </c>
      <c r="K89" s="16">
        <f t="shared" si="10"/>
        <v>-1.1996915773460551E-2</v>
      </c>
      <c r="L89" s="16">
        <f t="shared" si="11"/>
        <v>-1.3839004981606711E-2</v>
      </c>
      <c r="M89" s="16">
        <f t="shared" si="12"/>
        <v>-1.3346355402197595E-2</v>
      </c>
      <c r="N89" s="16">
        <f t="shared" si="13"/>
        <v>-1.4430122328329565E-2</v>
      </c>
      <c r="O89" s="16">
        <f t="shared" si="14"/>
        <v>-1.7527452118748243E-2</v>
      </c>
      <c r="S89" s="19"/>
    </row>
    <row r="90" spans="1:19" x14ac:dyDescent="0.3">
      <c r="A90" s="18">
        <v>43718</v>
      </c>
      <c r="B90">
        <v>101.18</v>
      </c>
      <c r="C90">
        <v>83.020759999999996</v>
      </c>
      <c r="D90">
        <v>54.585014000000001</v>
      </c>
      <c r="E90">
        <v>24.695255</v>
      </c>
      <c r="F90">
        <v>57.309821999999997</v>
      </c>
      <c r="G90">
        <v>126.359123</v>
      </c>
      <c r="J90" s="16">
        <f t="shared" si="9"/>
        <v>-1.6801541806681828E-3</v>
      </c>
      <c r="K90" s="16">
        <f t="shared" si="10"/>
        <v>-4.1142480507284588E-3</v>
      </c>
      <c r="L90" s="16">
        <f t="shared" si="11"/>
        <v>-4.5739660339747711E-4</v>
      </c>
      <c r="M90" s="16">
        <f t="shared" si="12"/>
        <v>-6.7681018074121282E-4</v>
      </c>
      <c r="N90" s="16">
        <f t="shared" si="13"/>
        <v>2.9267234506505E-4</v>
      </c>
      <c r="O90" s="16">
        <f t="shared" si="14"/>
        <v>-1.7773627631144779E-3</v>
      </c>
      <c r="S90" s="19"/>
    </row>
    <row r="91" spans="1:19" x14ac:dyDescent="0.3">
      <c r="A91" s="18">
        <v>43719</v>
      </c>
      <c r="B91">
        <v>101.010002</v>
      </c>
      <c r="C91">
        <v>82.679192</v>
      </c>
      <c r="D91">
        <v>54.560046999999997</v>
      </c>
      <c r="E91">
        <v>24.678540999999999</v>
      </c>
      <c r="F91">
        <v>57.326594999999998</v>
      </c>
      <c r="G91">
        <v>126.13453699999999</v>
      </c>
      <c r="J91" s="16">
        <f t="shared" si="9"/>
        <v>-2.5740223230566817E-3</v>
      </c>
      <c r="K91" s="16">
        <f t="shared" si="10"/>
        <v>2.0150535578528023E-3</v>
      </c>
      <c r="L91" s="16">
        <f t="shared" si="11"/>
        <v>-2.7468451410974388E-3</v>
      </c>
      <c r="M91" s="16">
        <f t="shared" si="12"/>
        <v>-2.3684949608649081E-3</v>
      </c>
      <c r="N91" s="16">
        <f t="shared" si="13"/>
        <v>-3.8053367725746621E-3</v>
      </c>
      <c r="O91" s="16">
        <f t="shared" si="14"/>
        <v>-6.5508941456691606E-3</v>
      </c>
      <c r="S91" s="19"/>
    </row>
    <row r="92" spans="1:19" x14ac:dyDescent="0.3">
      <c r="A92" s="18">
        <v>43720</v>
      </c>
      <c r="B92">
        <v>100.75</v>
      </c>
      <c r="C92">
        <v>82.845794999999995</v>
      </c>
      <c r="D92">
        <v>54.410178999999999</v>
      </c>
      <c r="E92">
        <v>24.620090000000001</v>
      </c>
      <c r="F92">
        <v>57.108448000000003</v>
      </c>
      <c r="G92">
        <v>125.308243</v>
      </c>
      <c r="J92" s="16">
        <f t="shared" si="9"/>
        <v>-1.8163791563275366E-2</v>
      </c>
      <c r="K92" s="16">
        <f t="shared" si="10"/>
        <v>-1.8000394588524263E-2</v>
      </c>
      <c r="L92" s="16">
        <f t="shared" si="11"/>
        <v>-1.4384110002652311E-2</v>
      </c>
      <c r="M92" s="16">
        <f t="shared" si="12"/>
        <v>-1.4586096151557617E-2</v>
      </c>
      <c r="N92" s="16">
        <f t="shared" si="13"/>
        <v>-1.6309128204639756E-2</v>
      </c>
      <c r="O92" s="16">
        <f t="shared" si="14"/>
        <v>-2.1359257267696257E-2</v>
      </c>
      <c r="S92" s="19"/>
    </row>
    <row r="93" spans="1:19" x14ac:dyDescent="0.3">
      <c r="A93" s="18">
        <v>43721</v>
      </c>
      <c r="B93">
        <v>98.919998000000007</v>
      </c>
      <c r="C93">
        <v>81.354538000000005</v>
      </c>
      <c r="D93">
        <v>53.627536999999997</v>
      </c>
      <c r="E93">
        <v>24.260978999999999</v>
      </c>
      <c r="F93">
        <v>56.177059</v>
      </c>
      <c r="G93">
        <v>122.63175200000001</v>
      </c>
      <c r="J93" s="16">
        <f t="shared" si="9"/>
        <v>8.8961283642565066E-3</v>
      </c>
      <c r="K93" s="16">
        <f t="shared" si="10"/>
        <v>8.0894319626028544E-3</v>
      </c>
      <c r="L93" s="16">
        <f t="shared" si="11"/>
        <v>7.1420583794479199E-3</v>
      </c>
      <c r="M93" s="16">
        <f t="shared" si="12"/>
        <v>7.5731898535504336E-3</v>
      </c>
      <c r="N93" s="16">
        <f t="shared" si="13"/>
        <v>7.1696704521324499E-3</v>
      </c>
      <c r="O93" s="16">
        <f t="shared" si="14"/>
        <v>1.2744073003213686E-2</v>
      </c>
      <c r="S93" s="19"/>
    </row>
    <row r="94" spans="1:19" x14ac:dyDescent="0.3">
      <c r="A94" s="18">
        <v>43724</v>
      </c>
      <c r="B94">
        <v>99.800003000000004</v>
      </c>
      <c r="C94">
        <v>82.012649999999994</v>
      </c>
      <c r="D94">
        <v>54.010548</v>
      </c>
      <c r="E94">
        <v>24.444711999999999</v>
      </c>
      <c r="F94">
        <v>56.579830000000001</v>
      </c>
      <c r="G94">
        <v>124.19458</v>
      </c>
      <c r="J94" s="16">
        <f t="shared" si="9"/>
        <v>5.3106110628071768E-3</v>
      </c>
      <c r="K94" s="16">
        <f t="shared" si="10"/>
        <v>3.860245949862705E-3</v>
      </c>
      <c r="L94" s="16">
        <f t="shared" si="11"/>
        <v>4.7784554972484872E-3</v>
      </c>
      <c r="M94" s="16">
        <f t="shared" si="12"/>
        <v>4.4412059344369125E-3</v>
      </c>
      <c r="N94" s="16">
        <f t="shared" si="13"/>
        <v>5.6353651115599954E-3</v>
      </c>
      <c r="O94" s="16">
        <f t="shared" si="14"/>
        <v>5.4235539103235988E-3</v>
      </c>
      <c r="S94" s="19"/>
    </row>
    <row r="95" spans="1:19" x14ac:dyDescent="0.3">
      <c r="A95" s="18">
        <v>43725</v>
      </c>
      <c r="B95">
        <v>100.33000199999999</v>
      </c>
      <c r="C95">
        <v>82.329239000000001</v>
      </c>
      <c r="D95">
        <v>54.268635000000003</v>
      </c>
      <c r="E95">
        <v>24.553276</v>
      </c>
      <c r="F95">
        <v>56.898677999999997</v>
      </c>
      <c r="G95">
        <v>124.868156</v>
      </c>
      <c r="J95" s="16">
        <f t="shared" si="9"/>
        <v>3.9868533043585829E-3</v>
      </c>
      <c r="K95" s="16">
        <f t="shared" si="10"/>
        <v>5.8696765070304375E-3</v>
      </c>
      <c r="L95" s="16">
        <f t="shared" si="11"/>
        <v>4.9091708313650688E-3</v>
      </c>
      <c r="M95" s="16">
        <f t="shared" si="12"/>
        <v>5.4423287548268752E-3</v>
      </c>
      <c r="N95" s="16">
        <f t="shared" si="13"/>
        <v>3.2443811787683484E-3</v>
      </c>
      <c r="O95" s="16">
        <f t="shared" si="14"/>
        <v>4.2437400933509903E-3</v>
      </c>
      <c r="S95" s="19"/>
    </row>
    <row r="96" spans="1:19" x14ac:dyDescent="0.3">
      <c r="A96" s="18">
        <v>43726</v>
      </c>
      <c r="B96">
        <v>100.730003</v>
      </c>
      <c r="C96">
        <v>82.812484999999995</v>
      </c>
      <c r="D96">
        <v>54.535049000000001</v>
      </c>
      <c r="E96">
        <v>24.686903000000001</v>
      </c>
      <c r="F96">
        <v>57.083278999999997</v>
      </c>
      <c r="G96">
        <v>125.39806400000001</v>
      </c>
      <c r="J96" s="16">
        <f t="shared" si="9"/>
        <v>3.1768091975536562E-3</v>
      </c>
      <c r="K96" s="16">
        <f t="shared" si="10"/>
        <v>3.6213863163266258E-3</v>
      </c>
      <c r="L96" s="16">
        <f t="shared" si="11"/>
        <v>2.4429977132687649E-3</v>
      </c>
      <c r="M96" s="16">
        <f t="shared" si="12"/>
        <v>1.3531466462195906E-3</v>
      </c>
      <c r="N96" s="16">
        <f t="shared" si="13"/>
        <v>4.2624741301213638E-3</v>
      </c>
      <c r="O96" s="16">
        <f t="shared" si="14"/>
        <v>3.0080607943037251E-3</v>
      </c>
      <c r="S96" s="19"/>
    </row>
    <row r="97" spans="1:19" x14ac:dyDescent="0.3">
      <c r="A97" s="18">
        <v>43727</v>
      </c>
      <c r="B97">
        <v>101.050003</v>
      </c>
      <c r="C97">
        <v>83.112380999999999</v>
      </c>
      <c r="D97">
        <v>54.668278000000001</v>
      </c>
      <c r="E97">
        <v>24.720307999999999</v>
      </c>
      <c r="F97">
        <v>57.326594999999998</v>
      </c>
      <c r="G97">
        <v>125.77526899999999</v>
      </c>
      <c r="J97" s="16">
        <f t="shared" si="9"/>
        <v>1.1974259911699321E-2</v>
      </c>
      <c r="K97" s="16">
        <f t="shared" si="10"/>
        <v>1.1026828842744859E-2</v>
      </c>
      <c r="L97" s="16">
        <f t="shared" si="11"/>
        <v>1.0965701169515448E-2</v>
      </c>
      <c r="M97" s="16">
        <f t="shared" si="12"/>
        <v>1.2499722899892733E-2</v>
      </c>
      <c r="N97" s="16">
        <f t="shared" si="13"/>
        <v>9.2215663602556609E-3</v>
      </c>
      <c r="O97" s="16">
        <f t="shared" si="14"/>
        <v>1.3210665444889641E-2</v>
      </c>
      <c r="S97" s="19"/>
    </row>
    <row r="98" spans="1:19" x14ac:dyDescent="0.3">
      <c r="A98" s="18">
        <v>43728</v>
      </c>
      <c r="B98">
        <v>102.260002</v>
      </c>
      <c r="C98">
        <v>84.028846999999999</v>
      </c>
      <c r="D98">
        <v>55.267753999999996</v>
      </c>
      <c r="E98">
        <v>25.029305000000001</v>
      </c>
      <c r="F98">
        <v>57.855235999999998</v>
      </c>
      <c r="G98">
        <v>127.43684399999999</v>
      </c>
      <c r="J98" s="16">
        <f t="shared" si="9"/>
        <v>-2.9336005684806911E-4</v>
      </c>
      <c r="K98" s="16">
        <f t="shared" si="10"/>
        <v>-3.965899948621803E-4</v>
      </c>
      <c r="L98" s="16">
        <f t="shared" si="11"/>
        <v>0</v>
      </c>
      <c r="M98" s="16">
        <f t="shared" si="12"/>
        <v>-3.3324936509429592E-4</v>
      </c>
      <c r="N98" s="16">
        <f t="shared" si="13"/>
        <v>1.5956377742544138E-3</v>
      </c>
      <c r="O98" s="16">
        <f t="shared" si="14"/>
        <v>-2.1145376136270865E-4</v>
      </c>
      <c r="S98" s="19"/>
    </row>
    <row r="99" spans="1:19" x14ac:dyDescent="0.3">
      <c r="A99" s="18">
        <v>43731</v>
      </c>
      <c r="B99">
        <v>102.230003</v>
      </c>
      <c r="C99">
        <v>83.995521999999994</v>
      </c>
      <c r="D99">
        <v>55.267753999999996</v>
      </c>
      <c r="E99">
        <v>25.020963999999999</v>
      </c>
      <c r="F99">
        <v>57.947552000000002</v>
      </c>
      <c r="G99">
        <v>127.409897</v>
      </c>
      <c r="J99" s="16">
        <f t="shared" si="9"/>
        <v>8.4123346841729323E-3</v>
      </c>
      <c r="K99" s="16">
        <f t="shared" si="10"/>
        <v>5.5542127591040914E-3</v>
      </c>
      <c r="L99" s="16">
        <f t="shared" si="11"/>
        <v>4.0674712419108234E-3</v>
      </c>
      <c r="M99" s="16">
        <f t="shared" si="12"/>
        <v>5.6742418077897474E-3</v>
      </c>
      <c r="N99" s="16">
        <f t="shared" si="13"/>
        <v>7.3844879590426295E-3</v>
      </c>
      <c r="O99" s="16">
        <f t="shared" si="14"/>
        <v>1.2053985099760361E-2</v>
      </c>
      <c r="S99" s="19"/>
    </row>
    <row r="100" spans="1:19" x14ac:dyDescent="0.3">
      <c r="A100" s="18">
        <v>43732</v>
      </c>
      <c r="B100">
        <v>103.089996</v>
      </c>
      <c r="C100">
        <v>84.462051000000002</v>
      </c>
      <c r="D100">
        <v>55.492553999999998</v>
      </c>
      <c r="E100">
        <v>25.162939000000001</v>
      </c>
      <c r="F100">
        <v>58.375464999999998</v>
      </c>
      <c r="G100">
        <v>128.945694</v>
      </c>
      <c r="J100" s="16">
        <f t="shared" si="9"/>
        <v>-1.1834252083975271E-2</v>
      </c>
      <c r="K100" s="16">
        <f t="shared" si="10"/>
        <v>-8.0883425385917512E-3</v>
      </c>
      <c r="L100" s="16">
        <f t="shared" si="11"/>
        <v>-8.2521341511871942E-3</v>
      </c>
      <c r="M100" s="16">
        <f t="shared" si="12"/>
        <v>-9.6250680415353052E-3</v>
      </c>
      <c r="N100" s="16">
        <f t="shared" si="13"/>
        <v>-1.1642905114331824E-2</v>
      </c>
      <c r="O100" s="16">
        <f t="shared" si="14"/>
        <v>-1.4626800953896197E-2</v>
      </c>
      <c r="S100" s="19"/>
    </row>
    <row r="101" spans="1:19" x14ac:dyDescent="0.3">
      <c r="A101" s="18">
        <v>43733</v>
      </c>
      <c r="B101">
        <v>101.870003</v>
      </c>
      <c r="C101">
        <v>83.778892999999997</v>
      </c>
      <c r="D101">
        <v>55.034621999999999</v>
      </c>
      <c r="E101">
        <v>24.920743999999999</v>
      </c>
      <c r="F101">
        <v>57.695805</v>
      </c>
      <c r="G101">
        <v>127.059631</v>
      </c>
      <c r="J101" s="16">
        <f t="shared" si="9"/>
        <v>4.3191811823152315E-3</v>
      </c>
      <c r="K101" s="16">
        <f t="shared" si="10"/>
        <v>3.5800664016891162E-3</v>
      </c>
      <c r="L101" s="16">
        <f t="shared" si="11"/>
        <v>4.387474488332147E-3</v>
      </c>
      <c r="M101" s="16">
        <f t="shared" si="12"/>
        <v>2.6813003656712608E-3</v>
      </c>
      <c r="N101" s="16">
        <f t="shared" si="13"/>
        <v>3.4906003998038167E-3</v>
      </c>
      <c r="O101" s="16">
        <f t="shared" si="14"/>
        <v>6.4322239374361694E-3</v>
      </c>
      <c r="S101" s="19"/>
    </row>
    <row r="102" spans="1:19" x14ac:dyDescent="0.3">
      <c r="A102" s="18">
        <v>43734</v>
      </c>
      <c r="B102">
        <v>102.30999799999999</v>
      </c>
      <c r="C102">
        <v>84.078827000000004</v>
      </c>
      <c r="D102">
        <v>55.276085000000002</v>
      </c>
      <c r="E102">
        <v>24.987563999999999</v>
      </c>
      <c r="F102">
        <v>57.897198000000003</v>
      </c>
      <c r="G102">
        <v>127.876907</v>
      </c>
      <c r="J102" s="16">
        <f t="shared" si="9"/>
        <v>1.2706871521981048E-3</v>
      </c>
      <c r="K102" s="16">
        <f t="shared" si="10"/>
        <v>-1.979095165065699E-4</v>
      </c>
      <c r="L102" s="16">
        <f t="shared" si="11"/>
        <v>-3.0137807335675452E-4</v>
      </c>
      <c r="M102" s="16">
        <f t="shared" si="12"/>
        <v>1.0022985834074185E-3</v>
      </c>
      <c r="N102" s="16">
        <f t="shared" si="13"/>
        <v>1.4494483826314793E-3</v>
      </c>
      <c r="O102" s="16">
        <f t="shared" si="14"/>
        <v>2.4585518009126056E-3</v>
      </c>
      <c r="S102" s="19"/>
    </row>
    <row r="103" spans="1:19" x14ac:dyDescent="0.3">
      <c r="A103" s="18">
        <v>43735</v>
      </c>
      <c r="B103">
        <v>102.44000200000001</v>
      </c>
      <c r="C103">
        <v>84.062186999999994</v>
      </c>
      <c r="D103">
        <v>55.259425999999998</v>
      </c>
      <c r="E103">
        <v>25.012609000000001</v>
      </c>
      <c r="F103">
        <v>57.981116999999998</v>
      </c>
      <c r="G103">
        <v>128.19129899999999</v>
      </c>
      <c r="J103" s="16">
        <f t="shared" si="9"/>
        <v>2.2451776211406152E-3</v>
      </c>
      <c r="K103" s="16">
        <f t="shared" si="10"/>
        <v>2.3782512344105843E-3</v>
      </c>
      <c r="L103" s="16">
        <f t="shared" si="11"/>
        <v>3.9174674018511288E-3</v>
      </c>
      <c r="M103" s="16">
        <f t="shared" si="12"/>
        <v>4.6745623377393332E-3</v>
      </c>
      <c r="N103" s="16">
        <f t="shared" si="13"/>
        <v>3.7627767674776021E-3</v>
      </c>
      <c r="O103" s="16">
        <f t="shared" si="14"/>
        <v>2.4516952589739328E-3</v>
      </c>
      <c r="S103" s="19"/>
    </row>
    <row r="104" spans="1:19" x14ac:dyDescent="0.3">
      <c r="A104" s="18">
        <v>43738</v>
      </c>
      <c r="B104">
        <v>102.66999800000001</v>
      </c>
      <c r="C104">
        <v>84.262107999999998</v>
      </c>
      <c r="D104">
        <v>55.475903000000002</v>
      </c>
      <c r="E104">
        <v>25.129532000000001</v>
      </c>
      <c r="F104">
        <v>58.199286999999998</v>
      </c>
      <c r="G104">
        <v>128.505585</v>
      </c>
      <c r="J104" s="16">
        <f t="shared" si="9"/>
        <v>4.8702640473402542E-4</v>
      </c>
      <c r="K104" s="16">
        <f t="shared" si="10"/>
        <v>2.6284768475053717E-3</v>
      </c>
      <c r="L104" s="16">
        <f t="shared" si="11"/>
        <v>7.075684734684733E-4</v>
      </c>
      <c r="M104" s="16">
        <f t="shared" si="12"/>
        <v>1.4000658667260482E-3</v>
      </c>
      <c r="N104" s="16">
        <f t="shared" si="13"/>
        <v>7.3739734990233268E-4</v>
      </c>
      <c r="O104" s="16">
        <f t="shared" si="14"/>
        <v>3.0107796482152283E-3</v>
      </c>
      <c r="S104" s="19"/>
    </row>
    <row r="105" spans="1:19" x14ac:dyDescent="0.3">
      <c r="A105" s="18">
        <v>43739</v>
      </c>
      <c r="B105">
        <v>102.720001</v>
      </c>
      <c r="C105">
        <v>84.483588999999995</v>
      </c>
      <c r="D105">
        <v>55.515155999999998</v>
      </c>
      <c r="E105">
        <v>25.164715000000001</v>
      </c>
      <c r="F105">
        <v>58.242203000000003</v>
      </c>
      <c r="G105">
        <v>128.89248699999999</v>
      </c>
      <c r="J105" s="16">
        <f t="shared" si="9"/>
        <v>7.7883566219988116E-4</v>
      </c>
      <c r="K105" s="16">
        <f t="shared" si="10"/>
        <v>-2.2753531458043885E-3</v>
      </c>
      <c r="L105" s="16">
        <f t="shared" si="11"/>
        <v>-1.5041658173490101E-3</v>
      </c>
      <c r="M105" s="16">
        <f t="shared" si="12"/>
        <v>-1.9972012399107437E-3</v>
      </c>
      <c r="N105" s="16">
        <f t="shared" si="13"/>
        <v>5.7767389052917385E-4</v>
      </c>
      <c r="O105" s="16">
        <f t="shared" si="14"/>
        <v>2.4429662839853226E-3</v>
      </c>
      <c r="S105" s="19"/>
    </row>
    <row r="106" spans="1:19" x14ac:dyDescent="0.3">
      <c r="A106" s="18">
        <v>43740</v>
      </c>
      <c r="B106">
        <v>102.800003</v>
      </c>
      <c r="C106">
        <v>84.291359</v>
      </c>
      <c r="D106">
        <v>55.431652</v>
      </c>
      <c r="E106">
        <v>25.114456000000001</v>
      </c>
      <c r="F106">
        <v>58.275848000000003</v>
      </c>
      <c r="G106">
        <v>129.207367</v>
      </c>
      <c r="J106" s="16">
        <f t="shared" si="9"/>
        <v>6.9066048568111058E-3</v>
      </c>
      <c r="K106" s="16">
        <f t="shared" si="10"/>
        <v>4.4617028893791377E-3</v>
      </c>
      <c r="L106" s="16">
        <f t="shared" si="11"/>
        <v>3.4651321595106383E-3</v>
      </c>
      <c r="M106" s="16">
        <f t="shared" si="12"/>
        <v>3.3354096939228208E-3</v>
      </c>
      <c r="N106" s="16">
        <f t="shared" si="13"/>
        <v>7.5079988540020367E-3</v>
      </c>
      <c r="O106" s="16">
        <f t="shared" si="14"/>
        <v>9.1223900569074035E-3</v>
      </c>
      <c r="S106" s="19"/>
    </row>
    <row r="107" spans="1:19" x14ac:dyDescent="0.3">
      <c r="A107" s="18">
        <v>43741</v>
      </c>
      <c r="B107">
        <v>103.510002</v>
      </c>
      <c r="C107">
        <v>84.667441999999994</v>
      </c>
      <c r="D107">
        <v>55.623730000000002</v>
      </c>
      <c r="E107">
        <v>25.198222999999999</v>
      </c>
      <c r="F107">
        <v>58.713383</v>
      </c>
      <c r="G107">
        <v>130.38604699999999</v>
      </c>
      <c r="J107" s="16">
        <f t="shared" si="9"/>
        <v>5.6998936199421507E-3</v>
      </c>
      <c r="K107" s="16">
        <f t="shared" si="10"/>
        <v>7.6001587481526849E-3</v>
      </c>
      <c r="L107" s="16">
        <f t="shared" si="11"/>
        <v>7.5057713677238007E-3</v>
      </c>
      <c r="M107" s="16">
        <f t="shared" si="12"/>
        <v>8.6437841271585526E-3</v>
      </c>
      <c r="N107" s="16">
        <f t="shared" si="13"/>
        <v>6.8782614689397387E-3</v>
      </c>
      <c r="O107" s="16">
        <f t="shared" si="14"/>
        <v>7.382937224870492E-3</v>
      </c>
      <c r="S107" s="19"/>
    </row>
    <row r="108" spans="1:19" x14ac:dyDescent="0.3">
      <c r="A108" s="18">
        <v>43742</v>
      </c>
      <c r="B108">
        <v>104.099998</v>
      </c>
      <c r="C108">
        <v>85.310928000000004</v>
      </c>
      <c r="D108">
        <v>56.041229000000001</v>
      </c>
      <c r="E108">
        <v>25.416031</v>
      </c>
      <c r="F108">
        <v>59.117229000000002</v>
      </c>
      <c r="G108">
        <v>131.348679</v>
      </c>
      <c r="J108" s="16">
        <f t="shared" si="9"/>
        <v>-6.2440058836504796E-3</v>
      </c>
      <c r="K108" s="16">
        <f t="shared" si="10"/>
        <v>-7.3470657827095507E-3</v>
      </c>
      <c r="L108" s="16">
        <f t="shared" si="11"/>
        <v>-8.0461475960850078E-3</v>
      </c>
      <c r="M108" s="16">
        <f t="shared" si="12"/>
        <v>-7.9104404617700019E-3</v>
      </c>
      <c r="N108" s="16">
        <f t="shared" si="13"/>
        <v>-7.258391627253051E-3</v>
      </c>
      <c r="O108" s="16">
        <f t="shared" si="14"/>
        <v>-8.2880391968008487E-3</v>
      </c>
      <c r="S108" s="19"/>
    </row>
    <row r="109" spans="1:19" x14ac:dyDescent="0.3">
      <c r="A109" s="18">
        <v>43745</v>
      </c>
      <c r="B109">
        <v>103.449997</v>
      </c>
      <c r="C109">
        <v>84.684143000000006</v>
      </c>
      <c r="D109">
        <v>55.590313000000002</v>
      </c>
      <c r="E109">
        <v>25.214979</v>
      </c>
      <c r="F109">
        <v>58.688133000000001</v>
      </c>
      <c r="G109">
        <v>130.26005599999999</v>
      </c>
      <c r="J109" s="16">
        <f t="shared" si="9"/>
        <v>-1.7399710509415733E-3</v>
      </c>
      <c r="K109" s="16">
        <f t="shared" si="10"/>
        <v>-1.2828257587728872E-3</v>
      </c>
      <c r="L109" s="16">
        <f t="shared" si="11"/>
        <v>-1.3519801552476303E-3</v>
      </c>
      <c r="M109" s="16">
        <f t="shared" si="12"/>
        <v>-1.9934182772866293E-3</v>
      </c>
      <c r="N109" s="16">
        <f t="shared" si="13"/>
        <v>2.8646336389677966E-4</v>
      </c>
      <c r="O109" s="16">
        <f t="shared" si="14"/>
        <v>2.6935348469373567E-3</v>
      </c>
      <c r="S109" s="19"/>
    </row>
    <row r="110" spans="1:19" x14ac:dyDescent="0.3">
      <c r="A110" s="18">
        <v>43746</v>
      </c>
      <c r="B110">
        <v>103.269997</v>
      </c>
      <c r="C110">
        <v>84.575507999999999</v>
      </c>
      <c r="D110">
        <v>55.515155999999998</v>
      </c>
      <c r="E110">
        <v>25.164715000000001</v>
      </c>
      <c r="F110">
        <v>58.704945000000002</v>
      </c>
      <c r="G110">
        <v>130.610916</v>
      </c>
      <c r="J110" s="16">
        <f t="shared" si="9"/>
        <v>-1.9366418689835965E-3</v>
      </c>
      <c r="K110" s="16">
        <f t="shared" si="10"/>
        <v>-3.2609322311135539E-3</v>
      </c>
      <c r="L110" s="16">
        <f t="shared" si="11"/>
        <v>-1.0530457664569407E-3</v>
      </c>
      <c r="M110" s="16">
        <f t="shared" si="12"/>
        <v>-6.6577348481802311E-4</v>
      </c>
      <c r="N110" s="16">
        <f t="shared" si="13"/>
        <v>-3.5833778568398877E-3</v>
      </c>
      <c r="O110" s="16">
        <f t="shared" si="14"/>
        <v>-5.6482032481879503E-3</v>
      </c>
      <c r="S110" s="19"/>
    </row>
    <row r="111" spans="1:19" x14ac:dyDescent="0.3">
      <c r="A111" s="18">
        <v>43747</v>
      </c>
      <c r="B111">
        <v>103.07</v>
      </c>
      <c r="C111">
        <v>84.299712999999997</v>
      </c>
      <c r="D111">
        <v>55.456696000000001</v>
      </c>
      <c r="E111">
        <v>25.147960999999999</v>
      </c>
      <c r="F111">
        <v>58.494582999999999</v>
      </c>
      <c r="G111">
        <v>129.873199</v>
      </c>
      <c r="J111" s="16">
        <f t="shared" si="9"/>
        <v>-1.0866430581158408E-2</v>
      </c>
      <c r="K111" s="16">
        <f t="shared" si="10"/>
        <v>-7.0385293008055298E-3</v>
      </c>
      <c r="L111" s="16">
        <f t="shared" si="11"/>
        <v>-8.4324713466522316E-3</v>
      </c>
      <c r="M111" s="16">
        <f t="shared" si="12"/>
        <v>-9.3271975409854636E-3</v>
      </c>
      <c r="N111" s="16">
        <f t="shared" si="13"/>
        <v>-1.0500117592085353E-2</v>
      </c>
      <c r="O111" s="16">
        <f t="shared" si="14"/>
        <v>-1.4894836000767141E-2</v>
      </c>
      <c r="S111" s="19"/>
    </row>
    <row r="112" spans="1:19" x14ac:dyDescent="0.3">
      <c r="A112" s="18">
        <v>43748</v>
      </c>
      <c r="B112">
        <v>101.949997</v>
      </c>
      <c r="C112">
        <v>83.706367</v>
      </c>
      <c r="D112">
        <v>54.989058999999997</v>
      </c>
      <c r="E112">
        <v>24.913401</v>
      </c>
      <c r="F112">
        <v>57.880383000000002</v>
      </c>
      <c r="G112">
        <v>127.938759</v>
      </c>
      <c r="J112" s="16">
        <f t="shared" si="9"/>
        <v>-7.9450517296238195E-3</v>
      </c>
      <c r="K112" s="16">
        <f t="shared" si="10"/>
        <v>-3.3945924328551893E-3</v>
      </c>
      <c r="L112" s="16">
        <f t="shared" si="11"/>
        <v>-2.4298833700718719E-3</v>
      </c>
      <c r="M112" s="16">
        <f t="shared" si="12"/>
        <v>-1.681263830658915E-3</v>
      </c>
      <c r="N112" s="16">
        <f t="shared" si="13"/>
        <v>-6.1060584205188213E-3</v>
      </c>
      <c r="O112" s="16">
        <f t="shared" si="14"/>
        <v>-1.2376749722888911E-2</v>
      </c>
      <c r="S112" s="19"/>
    </row>
    <row r="113" spans="1:19" x14ac:dyDescent="0.3">
      <c r="A113" s="18">
        <v>43749</v>
      </c>
      <c r="B113">
        <v>101.139999</v>
      </c>
      <c r="C113">
        <v>83.422218000000001</v>
      </c>
      <c r="D113">
        <v>54.855441999999996</v>
      </c>
      <c r="E113">
        <v>24.871514999999999</v>
      </c>
      <c r="F113">
        <v>57.526961999999997</v>
      </c>
      <c r="G113">
        <v>126.355293</v>
      </c>
      <c r="J113" s="16">
        <f t="shared" si="9"/>
        <v>6.7233637208162327E-3</v>
      </c>
      <c r="K113" s="16">
        <f t="shared" si="10"/>
        <v>7.4133607907667367E-3</v>
      </c>
      <c r="L113" s="16">
        <f t="shared" si="11"/>
        <v>5.3280219672645537E-3</v>
      </c>
      <c r="M113" s="16">
        <f t="shared" si="12"/>
        <v>5.0521248906631074E-3</v>
      </c>
      <c r="N113" s="16">
        <f t="shared" si="13"/>
        <v>6.5823395992996398E-3</v>
      </c>
      <c r="O113" s="16">
        <f t="shared" si="14"/>
        <v>7.2632335235849844E-3</v>
      </c>
      <c r="S113" s="19"/>
    </row>
    <row r="114" spans="1:19" x14ac:dyDescent="0.3">
      <c r="A114" s="18">
        <v>43752</v>
      </c>
      <c r="B114">
        <v>101.82</v>
      </c>
      <c r="C114">
        <v>84.040656999999996</v>
      </c>
      <c r="D114">
        <v>55.147713000000003</v>
      </c>
      <c r="E114">
        <v>24.997169</v>
      </c>
      <c r="F114">
        <v>57.905624000000003</v>
      </c>
      <c r="G114">
        <v>127.27304100000001</v>
      </c>
      <c r="J114" s="16">
        <f t="shared" si="9"/>
        <v>-7.2677077195050085E-3</v>
      </c>
      <c r="K114" s="16">
        <f t="shared" si="10"/>
        <v>-6.7623697896602702E-3</v>
      </c>
      <c r="L114" s="16">
        <f t="shared" si="11"/>
        <v>-4.3910615114720339E-3</v>
      </c>
      <c r="M114" s="16">
        <f t="shared" si="12"/>
        <v>-5.361607148393531E-3</v>
      </c>
      <c r="N114" s="16">
        <f t="shared" si="13"/>
        <v>-6.9750047076602801E-3</v>
      </c>
      <c r="O114" s="16">
        <f t="shared" si="14"/>
        <v>-1.2088349487932821E-2</v>
      </c>
      <c r="S114" s="19"/>
    </row>
    <row r="115" spans="1:19" x14ac:dyDescent="0.3">
      <c r="A115" s="18">
        <v>43753</v>
      </c>
      <c r="B115">
        <v>101.08000199999999</v>
      </c>
      <c r="C115">
        <v>83.472342999999995</v>
      </c>
      <c r="D115">
        <v>54.905555999999997</v>
      </c>
      <c r="E115">
        <v>24.863143999999998</v>
      </c>
      <c r="F115">
        <v>57.501731999999997</v>
      </c>
      <c r="G115">
        <v>125.73452</v>
      </c>
      <c r="J115" s="16">
        <f t="shared" si="9"/>
        <v>7.9147208564565982E-4</v>
      </c>
      <c r="K115" s="16">
        <f t="shared" si="10"/>
        <v>3.0071038020349422E-4</v>
      </c>
      <c r="L115" s="16">
        <f t="shared" si="11"/>
        <v>0</v>
      </c>
      <c r="M115" s="16">
        <f t="shared" si="12"/>
        <v>6.7384881011035369E-4</v>
      </c>
      <c r="N115" s="16">
        <f t="shared" si="13"/>
        <v>1.0244213165613925E-3</v>
      </c>
      <c r="O115" s="16">
        <f t="shared" si="14"/>
        <v>1.2163644478859384E-3</v>
      </c>
      <c r="S115" s="19"/>
    </row>
    <row r="116" spans="1:19" x14ac:dyDescent="0.3">
      <c r="A116" s="18">
        <v>43754</v>
      </c>
      <c r="B116">
        <v>101.160004</v>
      </c>
      <c r="C116">
        <v>83.497444000000002</v>
      </c>
      <c r="D116">
        <v>54.905555999999997</v>
      </c>
      <c r="E116">
        <v>24.879898000000001</v>
      </c>
      <c r="F116">
        <v>57.560637999999997</v>
      </c>
      <c r="G116">
        <v>125.88745900000001</v>
      </c>
      <c r="J116" s="16">
        <f t="shared" si="9"/>
        <v>-4.9429614494680919E-4</v>
      </c>
      <c r="K116" s="16">
        <f t="shared" si="10"/>
        <v>3.5031491502900839E-3</v>
      </c>
      <c r="L116" s="16">
        <f t="shared" si="11"/>
        <v>2.4333785090893231E-3</v>
      </c>
      <c r="M116" s="16">
        <f t="shared" si="12"/>
        <v>6.7331465747971807E-4</v>
      </c>
      <c r="N116" s="16">
        <f t="shared" si="13"/>
        <v>-1.4621623895134147E-3</v>
      </c>
      <c r="O116" s="16">
        <f t="shared" si="14"/>
        <v>-2.4300117138753453E-3</v>
      </c>
      <c r="S116" s="19"/>
    </row>
    <row r="117" spans="1:19" x14ac:dyDescent="0.3">
      <c r="A117" s="18">
        <v>43755</v>
      </c>
      <c r="B117">
        <v>101.110001</v>
      </c>
      <c r="C117">
        <v>83.789947999999995</v>
      </c>
      <c r="D117">
        <v>55.039161999999997</v>
      </c>
      <c r="E117">
        <v>24.896650000000001</v>
      </c>
      <c r="F117">
        <v>57.476475000000001</v>
      </c>
      <c r="G117">
        <v>125.581551</v>
      </c>
      <c r="J117" s="16">
        <f t="shared" si="9"/>
        <v>1.5823953952884117E-3</v>
      </c>
      <c r="K117" s="16">
        <f t="shared" si="10"/>
        <v>6.98007355249845E-4</v>
      </c>
      <c r="L117" s="16">
        <f t="shared" si="11"/>
        <v>-1.5192818524377614E-4</v>
      </c>
      <c r="M117" s="16">
        <f t="shared" si="12"/>
        <v>2.6918079339991476E-3</v>
      </c>
      <c r="N117" s="16">
        <f t="shared" si="13"/>
        <v>2.0496907647868309E-3</v>
      </c>
      <c r="O117" s="16">
        <f t="shared" si="14"/>
        <v>0</v>
      </c>
      <c r="S117" s="19"/>
    </row>
    <row r="118" spans="1:19" x14ac:dyDescent="0.3">
      <c r="A118" s="18">
        <v>43756</v>
      </c>
      <c r="B118">
        <v>101.269997</v>
      </c>
      <c r="C118">
        <v>83.848433999999997</v>
      </c>
      <c r="D118">
        <v>55.030799999999999</v>
      </c>
      <c r="E118">
        <v>24.963667000000001</v>
      </c>
      <c r="F118">
        <v>57.594284000000002</v>
      </c>
      <c r="G118">
        <v>125.581551</v>
      </c>
      <c r="J118" s="16">
        <f t="shared" si="9"/>
        <v>-5.7272145470686313E-3</v>
      </c>
      <c r="K118" s="16">
        <f t="shared" si="10"/>
        <v>-3.5882005858332636E-3</v>
      </c>
      <c r="L118" s="16">
        <f t="shared" si="11"/>
        <v>-1.0618417322662639E-3</v>
      </c>
      <c r="M118" s="16">
        <f t="shared" si="12"/>
        <v>-3.6914448506304071E-3</v>
      </c>
      <c r="N118" s="16">
        <f t="shared" si="13"/>
        <v>-5.9896742530908282E-3</v>
      </c>
      <c r="O118" s="16">
        <f t="shared" si="14"/>
        <v>-7.5223151209527824E-3</v>
      </c>
      <c r="S118" s="19"/>
    </row>
    <row r="119" spans="1:19" x14ac:dyDescent="0.3">
      <c r="A119" s="18">
        <v>43759</v>
      </c>
      <c r="B119">
        <v>100.69000200000001</v>
      </c>
      <c r="C119">
        <v>83.547568999999996</v>
      </c>
      <c r="D119">
        <v>54.972366000000001</v>
      </c>
      <c r="E119">
        <v>24.871514999999999</v>
      </c>
      <c r="F119">
        <v>57.249313000000001</v>
      </c>
      <c r="G119">
        <v>124.636887</v>
      </c>
      <c r="J119" s="16">
        <f t="shared" si="9"/>
        <v>4.0718640565722943E-3</v>
      </c>
      <c r="K119" s="16">
        <f t="shared" si="10"/>
        <v>3.5010474092909646E-3</v>
      </c>
      <c r="L119" s="16">
        <f t="shared" si="11"/>
        <v>2.582261058219704E-3</v>
      </c>
      <c r="M119" s="16">
        <f t="shared" si="12"/>
        <v>2.6948499116359018E-3</v>
      </c>
      <c r="N119" s="16">
        <f t="shared" si="13"/>
        <v>3.6744895087212032E-3</v>
      </c>
      <c r="O119" s="16">
        <f t="shared" si="14"/>
        <v>5.8465677179500982E-3</v>
      </c>
      <c r="S119" s="19"/>
    </row>
    <row r="120" spans="1:19" x14ac:dyDescent="0.3">
      <c r="A120" s="18">
        <v>43760</v>
      </c>
      <c r="B120">
        <v>101.099998</v>
      </c>
      <c r="C120">
        <v>83.840073000000004</v>
      </c>
      <c r="D120">
        <v>55.114319000000002</v>
      </c>
      <c r="E120">
        <v>24.93854</v>
      </c>
      <c r="F120">
        <v>57.459674999999997</v>
      </c>
      <c r="G120">
        <v>125.365585</v>
      </c>
      <c r="J120" s="16">
        <f t="shared" si="9"/>
        <v>1.5826310896662995E-3</v>
      </c>
      <c r="K120" s="16">
        <f t="shared" si="10"/>
        <v>1.4952038507885293E-3</v>
      </c>
      <c r="L120" s="16">
        <f t="shared" si="11"/>
        <v>1.3634569266835466E-3</v>
      </c>
      <c r="M120" s="16">
        <f t="shared" si="12"/>
        <v>2.0151139561497551E-3</v>
      </c>
      <c r="N120" s="16">
        <f t="shared" si="13"/>
        <v>2.1962880924753275E-3</v>
      </c>
      <c r="O120" s="16">
        <f t="shared" si="14"/>
        <v>1.0051163562950815E-3</v>
      </c>
      <c r="S120" s="19"/>
    </row>
    <row r="121" spans="1:19" x14ac:dyDescent="0.3">
      <c r="A121" s="18">
        <v>43761</v>
      </c>
      <c r="B121">
        <v>101.260002</v>
      </c>
      <c r="C121">
        <v>83.965430999999995</v>
      </c>
      <c r="D121">
        <v>55.189464999999998</v>
      </c>
      <c r="E121">
        <v>24.988793999999999</v>
      </c>
      <c r="F121">
        <v>57.585872999999999</v>
      </c>
      <c r="G121">
        <v>125.491592</v>
      </c>
      <c r="J121" s="16">
        <f t="shared" si="9"/>
        <v>4.937388802342019E-4</v>
      </c>
      <c r="K121" s="16">
        <f t="shared" si="10"/>
        <v>1.791558718968555E-3</v>
      </c>
      <c r="L121" s="16">
        <f t="shared" si="11"/>
        <v>1.3617272789290538E-3</v>
      </c>
      <c r="M121" s="16">
        <f t="shared" si="12"/>
        <v>1.6761913360045166E-3</v>
      </c>
      <c r="N121" s="16">
        <f t="shared" si="13"/>
        <v>2.9218971812760024E-4</v>
      </c>
      <c r="O121" s="16">
        <f t="shared" si="14"/>
        <v>-2.0076006367024022E-3</v>
      </c>
      <c r="S121" s="19"/>
    </row>
    <row r="122" spans="1:19" x14ac:dyDescent="0.3">
      <c r="A122" s="18">
        <v>43762</v>
      </c>
      <c r="B122">
        <v>101.30999799999999</v>
      </c>
      <c r="C122">
        <v>84.115859999999998</v>
      </c>
      <c r="D122">
        <v>55.264617999999999</v>
      </c>
      <c r="E122">
        <v>25.03068</v>
      </c>
      <c r="F122">
        <v>57.602699000000001</v>
      </c>
      <c r="G122">
        <v>125.239655</v>
      </c>
      <c r="J122" s="16">
        <f t="shared" si="9"/>
        <v>-3.4547330659309345E-3</v>
      </c>
      <c r="K122" s="16">
        <f t="shared" si="10"/>
        <v>-1.4903134795269657E-3</v>
      </c>
      <c r="L122" s="16">
        <f t="shared" si="11"/>
        <v>-1.5105686607658996E-3</v>
      </c>
      <c r="M122" s="16">
        <f t="shared" si="12"/>
        <v>-2.3428049098146342E-3</v>
      </c>
      <c r="N122" s="16">
        <f t="shared" si="13"/>
        <v>-2.4829392108866987E-3</v>
      </c>
      <c r="O122" s="16">
        <f t="shared" si="14"/>
        <v>-4.8851699567521332E-3</v>
      </c>
      <c r="S122" s="19"/>
    </row>
    <row r="123" spans="1:19" x14ac:dyDescent="0.3">
      <c r="A123" s="18">
        <v>43763</v>
      </c>
      <c r="B123">
        <v>100.959999</v>
      </c>
      <c r="C123">
        <v>83.990500999999995</v>
      </c>
      <c r="D123">
        <v>55.181137</v>
      </c>
      <c r="E123">
        <v>24.972038000000001</v>
      </c>
      <c r="F123">
        <v>57.459674999999997</v>
      </c>
      <c r="G123">
        <v>124.627838</v>
      </c>
      <c r="J123" s="16">
        <f t="shared" si="9"/>
        <v>-7.0324782788478068E-3</v>
      </c>
      <c r="K123" s="16">
        <f t="shared" si="10"/>
        <v>-5.074752441350497E-3</v>
      </c>
      <c r="L123" s="16">
        <f t="shared" si="11"/>
        <v>-4.8429411666525909E-3</v>
      </c>
      <c r="M123" s="16">
        <f t="shared" si="12"/>
        <v>-3.6897268857271699E-3</v>
      </c>
      <c r="N123" s="16">
        <f t="shared" si="13"/>
        <v>-6.1504176624736931E-3</v>
      </c>
      <c r="O123" s="16">
        <f t="shared" si="14"/>
        <v>-9.0959854410697302E-3</v>
      </c>
      <c r="S123" s="19"/>
    </row>
    <row r="124" spans="1:19" x14ac:dyDescent="0.3">
      <c r="A124" s="18">
        <v>43766</v>
      </c>
      <c r="B124">
        <v>100.25</v>
      </c>
      <c r="C124">
        <v>83.564269999999993</v>
      </c>
      <c r="D124">
        <v>54.913898000000003</v>
      </c>
      <c r="E124">
        <v>24.879898000000001</v>
      </c>
      <c r="F124">
        <v>57.106273999999999</v>
      </c>
      <c r="G124">
        <v>123.494225</v>
      </c>
      <c r="J124" s="16">
        <f t="shared" si="9"/>
        <v>-1.4962793017456422E-3</v>
      </c>
      <c r="K124" s="16">
        <f t="shared" si="10"/>
        <v>-4.2003358612477549E-3</v>
      </c>
      <c r="L124" s="16">
        <f t="shared" si="11"/>
        <v>-2.5849193950865843E-3</v>
      </c>
      <c r="M124" s="16">
        <f t="shared" si="12"/>
        <v>-4.0404908412405701E-3</v>
      </c>
      <c r="N124" s="16">
        <f t="shared" si="13"/>
        <v>-1.4734107849516231E-3</v>
      </c>
      <c r="O124" s="16">
        <f t="shared" si="14"/>
        <v>6.5584443321140343E-4</v>
      </c>
      <c r="S124" s="19"/>
    </row>
    <row r="125" spans="1:19" x14ac:dyDescent="0.3">
      <c r="A125" s="18">
        <v>43767</v>
      </c>
      <c r="B125">
        <v>100.099998</v>
      </c>
      <c r="C125">
        <v>83.213272000000003</v>
      </c>
      <c r="D125">
        <v>54.771949999999997</v>
      </c>
      <c r="E125">
        <v>24.779371000000001</v>
      </c>
      <c r="F125">
        <v>57.022132999999997</v>
      </c>
      <c r="G125">
        <v>123.57521800000001</v>
      </c>
      <c r="J125" s="16">
        <f t="shared" si="9"/>
        <v>8.79125891690824E-3</v>
      </c>
      <c r="K125" s="16">
        <f t="shared" si="10"/>
        <v>5.8253808358838914E-3</v>
      </c>
      <c r="L125" s="16">
        <f t="shared" si="11"/>
        <v>6.4033323626418656E-3</v>
      </c>
      <c r="M125" s="16">
        <f t="shared" si="12"/>
        <v>6.0849002180078529E-3</v>
      </c>
      <c r="N125" s="16">
        <f t="shared" si="13"/>
        <v>8.8532114363382534E-3</v>
      </c>
      <c r="O125" s="16">
        <f t="shared" si="14"/>
        <v>1.4633904995417394E-2</v>
      </c>
      <c r="S125" s="19"/>
    </row>
    <row r="126" spans="1:19" x14ac:dyDescent="0.3">
      <c r="A126" s="18">
        <v>43768</v>
      </c>
      <c r="B126">
        <v>100.980003</v>
      </c>
      <c r="C126">
        <v>83.698020999999997</v>
      </c>
      <c r="D126">
        <v>55.122672999999999</v>
      </c>
      <c r="E126">
        <v>24.930150999999999</v>
      </c>
      <c r="F126">
        <v>57.526961999999997</v>
      </c>
      <c r="G126">
        <v>125.383606</v>
      </c>
      <c r="J126" s="16">
        <f t="shared" si="9"/>
        <v>1.0992206050934688E-2</v>
      </c>
      <c r="K126" s="16">
        <f t="shared" si="10"/>
        <v>9.5850056000726311E-3</v>
      </c>
      <c r="L126" s="16">
        <f t="shared" si="11"/>
        <v>8.3318528475569507E-3</v>
      </c>
      <c r="M126" s="16">
        <f t="shared" si="12"/>
        <v>9.0729895699388288E-3</v>
      </c>
      <c r="N126" s="16">
        <f t="shared" si="13"/>
        <v>1.0092484981216301E-2</v>
      </c>
      <c r="O126" s="16">
        <f t="shared" si="14"/>
        <v>1.3490519645766143E-2</v>
      </c>
      <c r="S126" s="19"/>
    </row>
    <row r="127" spans="1:19" x14ac:dyDescent="0.3">
      <c r="A127" s="18">
        <v>43769</v>
      </c>
      <c r="B127">
        <v>102.089996</v>
      </c>
      <c r="C127">
        <v>84.500266999999994</v>
      </c>
      <c r="D127">
        <v>55.581947</v>
      </c>
      <c r="E127">
        <v>25.156341999999999</v>
      </c>
      <c r="F127">
        <v>58.107551999999998</v>
      </c>
      <c r="G127">
        <v>127.075096</v>
      </c>
      <c r="J127" s="16">
        <f t="shared" si="9"/>
        <v>-1.9590264260564397E-3</v>
      </c>
      <c r="K127" s="16">
        <f t="shared" si="10"/>
        <v>2.1732475709220081E-3</v>
      </c>
      <c r="L127" s="16">
        <f t="shared" si="11"/>
        <v>1.3261860006451454E-3</v>
      </c>
      <c r="M127" s="16">
        <f t="shared" si="12"/>
        <v>1.0685973342229374E-3</v>
      </c>
      <c r="N127" s="16">
        <f t="shared" si="13"/>
        <v>1.1036087013268729E-3</v>
      </c>
      <c r="O127" s="16">
        <f t="shared" si="14"/>
        <v>-3.0782900215161478E-3</v>
      </c>
      <c r="S127" s="19"/>
    </row>
    <row r="128" spans="1:19" x14ac:dyDescent="0.3">
      <c r="A128" s="18">
        <v>43770</v>
      </c>
      <c r="B128">
        <v>101.889999</v>
      </c>
      <c r="C128">
        <v>84.683907000000005</v>
      </c>
      <c r="D128">
        <v>55.655659</v>
      </c>
      <c r="E128">
        <v>25.183223999999999</v>
      </c>
      <c r="F128">
        <v>58.171680000000002</v>
      </c>
      <c r="G128">
        <v>126.683922</v>
      </c>
      <c r="J128" s="16">
        <f t="shared" si="9"/>
        <v>-1.0795936900539172E-2</v>
      </c>
      <c r="K128" s="16">
        <f t="shared" si="10"/>
        <v>-6.9307383278856185E-3</v>
      </c>
      <c r="L128" s="16">
        <f t="shared" si="11"/>
        <v>-7.9768168767888007E-3</v>
      </c>
      <c r="M128" s="16">
        <f t="shared" si="12"/>
        <v>-8.007950054369507E-3</v>
      </c>
      <c r="N128" s="16">
        <f t="shared" si="13"/>
        <v>-1.0154064658266728E-2</v>
      </c>
      <c r="O128" s="16">
        <f t="shared" si="14"/>
        <v>-1.3161322870948041E-2</v>
      </c>
      <c r="S128" s="19"/>
    </row>
    <row r="129" spans="1:19" x14ac:dyDescent="0.3">
      <c r="A129" s="18">
        <v>43773</v>
      </c>
      <c r="B129">
        <v>100.790001</v>
      </c>
      <c r="C129">
        <v>84.096985000000004</v>
      </c>
      <c r="D129">
        <v>55.211703999999997</v>
      </c>
      <c r="E129">
        <v>24.981558</v>
      </c>
      <c r="F129">
        <v>57.581001000000001</v>
      </c>
      <c r="G129">
        <v>125.016594</v>
      </c>
      <c r="J129" s="16">
        <f t="shared" si="9"/>
        <v>-8.8302310861173919E-3</v>
      </c>
      <c r="K129" s="16">
        <f t="shared" si="10"/>
        <v>-1.0069623780210547E-2</v>
      </c>
      <c r="L129" s="16">
        <f t="shared" si="11"/>
        <v>-7.2825138669872971E-3</v>
      </c>
      <c r="M129" s="16">
        <f t="shared" si="12"/>
        <v>-8.0721946965837694E-3</v>
      </c>
      <c r="N129" s="16">
        <f t="shared" si="13"/>
        <v>-9.2318297835774551E-3</v>
      </c>
      <c r="O129" s="16">
        <f t="shared" si="14"/>
        <v>-1.1246794965474746E-2</v>
      </c>
      <c r="S129" s="19"/>
    </row>
    <row r="130" spans="1:19" x14ac:dyDescent="0.3">
      <c r="A130" s="18">
        <v>43774</v>
      </c>
      <c r="B130">
        <v>99.900002000000001</v>
      </c>
      <c r="C130">
        <v>83.250159999999994</v>
      </c>
      <c r="D130">
        <v>54.809623999999999</v>
      </c>
      <c r="E130">
        <v>24.779902</v>
      </c>
      <c r="F130">
        <v>57.049422999999997</v>
      </c>
      <c r="G130">
        <v>123.610558</v>
      </c>
      <c r="J130" s="16">
        <f t="shared" ref="J130:J193" si="15">(B131-B130)/B130</f>
        <v>5.2051650609577175E-3</v>
      </c>
      <c r="K130" s="16">
        <f t="shared" si="10"/>
        <v>6.8486715220728083E-3</v>
      </c>
      <c r="L130" s="16">
        <f t="shared" si="11"/>
        <v>6.418690265052783E-3</v>
      </c>
      <c r="M130" s="16">
        <f t="shared" si="12"/>
        <v>6.7816248829393622E-3</v>
      </c>
      <c r="N130" s="16">
        <f t="shared" si="13"/>
        <v>6.3599416246506108E-3</v>
      </c>
      <c r="O130" s="16">
        <f t="shared" si="14"/>
        <v>6.051392470860029E-3</v>
      </c>
      <c r="S130" s="19"/>
    </row>
    <row r="131" spans="1:19" x14ac:dyDescent="0.3">
      <c r="A131" s="18">
        <v>43775</v>
      </c>
      <c r="B131">
        <v>100.41999800000001</v>
      </c>
      <c r="C131">
        <v>83.820312999999999</v>
      </c>
      <c r="D131">
        <v>55.161430000000003</v>
      </c>
      <c r="E131">
        <v>24.947949999999999</v>
      </c>
      <c r="F131">
        <v>57.412253999999997</v>
      </c>
      <c r="G131">
        <v>124.358574</v>
      </c>
      <c r="J131" s="16">
        <f t="shared" si="15"/>
        <v>-1.1750647515448135E-2</v>
      </c>
      <c r="K131" s="16">
        <f t="shared" ref="K131:K194" si="16">(C132-C131)/C131</f>
        <v>-9.2027573316267458E-3</v>
      </c>
      <c r="L131" s="16">
        <f t="shared" ref="L131:L194" si="17">(D132-D131)/D131</f>
        <v>-1.1541162003958277E-2</v>
      </c>
      <c r="M131" s="16">
        <f t="shared" ref="M131:M194" si="18">(E132-E131)/E131</f>
        <v>-1.0104277104932488E-2</v>
      </c>
      <c r="N131" s="16">
        <f t="shared" ref="N131:N194" si="19">(F132-F131)/F131</f>
        <v>-1.2933179735462024E-2</v>
      </c>
      <c r="O131" s="16">
        <f t="shared" ref="O131:O194" si="20">(G132-G131)/G131</f>
        <v>-1.8118855238722854E-2</v>
      </c>
      <c r="S131" s="19"/>
    </row>
    <row r="132" spans="1:19" x14ac:dyDescent="0.3">
      <c r="A132" s="18">
        <v>43776</v>
      </c>
      <c r="B132">
        <v>99.239998</v>
      </c>
      <c r="C132">
        <v>83.048935</v>
      </c>
      <c r="D132">
        <v>54.524802999999999</v>
      </c>
      <c r="E132">
        <v>24.695868999999998</v>
      </c>
      <c r="F132">
        <v>56.669730999999999</v>
      </c>
      <c r="G132">
        <v>122.105339</v>
      </c>
      <c r="J132" s="16">
        <f t="shared" si="15"/>
        <v>-4.131358406516762E-3</v>
      </c>
      <c r="K132" s="16">
        <f t="shared" si="16"/>
        <v>-4.0384383014664144E-3</v>
      </c>
      <c r="L132" s="16">
        <f t="shared" si="17"/>
        <v>-2.4583490929806075E-3</v>
      </c>
      <c r="M132" s="16">
        <f t="shared" si="18"/>
        <v>-3.0623745210179992E-3</v>
      </c>
      <c r="N132" s="16">
        <f t="shared" si="19"/>
        <v>-2.5315631020023195E-3</v>
      </c>
      <c r="O132" s="16">
        <f t="shared" si="20"/>
        <v>-4.2071706627013023E-3</v>
      </c>
      <c r="S132" s="19"/>
    </row>
    <row r="133" spans="1:19" x14ac:dyDescent="0.3">
      <c r="A133" s="18">
        <v>43777</v>
      </c>
      <c r="B133">
        <v>98.830001999999993</v>
      </c>
      <c r="C133">
        <v>82.713547000000005</v>
      </c>
      <c r="D133">
        <v>54.390762000000002</v>
      </c>
      <c r="E133">
        <v>24.620241</v>
      </c>
      <c r="F133">
        <v>56.526268000000002</v>
      </c>
      <c r="G133">
        <v>121.591621</v>
      </c>
      <c r="J133" s="16">
        <f t="shared" si="15"/>
        <v>7.0828694306823345E-4</v>
      </c>
      <c r="K133" s="16">
        <f t="shared" si="16"/>
        <v>6.0784480684879987E-4</v>
      </c>
      <c r="L133" s="16">
        <f t="shared" si="17"/>
        <v>1.5401696339536245E-3</v>
      </c>
      <c r="M133" s="16">
        <f t="shared" si="18"/>
        <v>1.0237105315093655E-3</v>
      </c>
      <c r="N133" s="16">
        <f t="shared" si="19"/>
        <v>-5.971029256698811E-4</v>
      </c>
      <c r="O133" s="16">
        <f t="shared" si="20"/>
        <v>6.6768581035687264E-4</v>
      </c>
      <c r="S133" s="19"/>
    </row>
    <row r="134" spans="1:19" x14ac:dyDescent="0.3">
      <c r="A134" s="18">
        <v>43780</v>
      </c>
      <c r="B134">
        <v>98.900002000000001</v>
      </c>
      <c r="C134">
        <v>82.763824</v>
      </c>
      <c r="D134">
        <v>54.474533000000001</v>
      </c>
      <c r="E134">
        <v>24.645444999999999</v>
      </c>
      <c r="F134">
        <v>56.492516000000002</v>
      </c>
      <c r="G134">
        <v>121.67280599999999</v>
      </c>
      <c r="J134" s="16">
        <f t="shared" si="15"/>
        <v>2.3255307922036483E-3</v>
      </c>
      <c r="K134" s="16">
        <f t="shared" si="16"/>
        <v>2.9382402630404717E-3</v>
      </c>
      <c r="L134" s="16">
        <f t="shared" si="17"/>
        <v>1.5376543016898849E-3</v>
      </c>
      <c r="M134" s="16">
        <f t="shared" si="18"/>
        <v>1.0230287990336884E-3</v>
      </c>
      <c r="N134" s="16">
        <f t="shared" si="19"/>
        <v>3.1369641953988524E-3</v>
      </c>
      <c r="O134" s="16">
        <f t="shared" si="20"/>
        <v>4.5925134659917585E-3</v>
      </c>
      <c r="S134" s="19"/>
    </row>
    <row r="135" spans="1:19" x14ac:dyDescent="0.3">
      <c r="A135" s="18">
        <v>43781</v>
      </c>
      <c r="B135">
        <v>99.129997000000003</v>
      </c>
      <c r="C135">
        <v>83.007003999999995</v>
      </c>
      <c r="D135">
        <v>54.558295999999999</v>
      </c>
      <c r="E135">
        <v>24.670658</v>
      </c>
      <c r="F135">
        <v>56.669730999999999</v>
      </c>
      <c r="G135">
        <v>122.23159</v>
      </c>
      <c r="J135" s="16">
        <f t="shared" si="15"/>
        <v>4.5395441704693101E-3</v>
      </c>
      <c r="K135" s="16">
        <f t="shared" si="16"/>
        <v>4.3435129883739624E-3</v>
      </c>
      <c r="L135" s="16">
        <f t="shared" si="17"/>
        <v>2.4566932955531143E-3</v>
      </c>
      <c r="M135" s="16">
        <f t="shared" si="18"/>
        <v>3.405908346668398E-3</v>
      </c>
      <c r="N135" s="16">
        <f t="shared" si="19"/>
        <v>4.3177547463565955E-3</v>
      </c>
      <c r="O135" s="16">
        <f t="shared" si="20"/>
        <v>6.4886172224381828E-3</v>
      </c>
      <c r="S135" s="19"/>
    </row>
    <row r="136" spans="1:19" x14ac:dyDescent="0.3">
      <c r="A136" s="18">
        <v>43782</v>
      </c>
      <c r="B136">
        <v>99.580001999999993</v>
      </c>
      <c r="C136">
        <v>83.367546000000004</v>
      </c>
      <c r="D136">
        <v>54.692329000000001</v>
      </c>
      <c r="E136">
        <v>24.754684000000001</v>
      </c>
      <c r="F136">
        <v>56.914417</v>
      </c>
      <c r="G136">
        <v>123.024704</v>
      </c>
      <c r="J136" s="16">
        <f t="shared" si="15"/>
        <v>8.8370855827056838E-3</v>
      </c>
      <c r="K136" s="16">
        <f t="shared" si="16"/>
        <v>5.6319397958529364E-3</v>
      </c>
      <c r="L136" s="16">
        <f t="shared" si="17"/>
        <v>6.5861338616609215E-3</v>
      </c>
      <c r="M136" s="16">
        <f t="shared" si="18"/>
        <v>8.4859899645658848E-3</v>
      </c>
      <c r="N136" s="16">
        <f t="shared" si="19"/>
        <v>8.0058976972390509E-3</v>
      </c>
      <c r="O136" s="16">
        <f t="shared" si="20"/>
        <v>1.0329738326377147E-2</v>
      </c>
      <c r="S136" s="19"/>
    </row>
    <row r="137" spans="1:19" x14ac:dyDescent="0.3">
      <c r="A137" s="18">
        <v>43783</v>
      </c>
      <c r="B137">
        <v>100.459999</v>
      </c>
      <c r="C137">
        <v>83.837067000000005</v>
      </c>
      <c r="D137">
        <v>55.05254</v>
      </c>
      <c r="E137">
        <v>24.964752000000001</v>
      </c>
      <c r="F137">
        <v>57.370068000000003</v>
      </c>
      <c r="G137">
        <v>124.295517</v>
      </c>
      <c r="J137" s="16">
        <f t="shared" si="15"/>
        <v>-2.9861636769466272E-4</v>
      </c>
      <c r="K137" s="16">
        <f t="shared" si="16"/>
        <v>1.0009892163809381E-4</v>
      </c>
      <c r="L137" s="16">
        <f t="shared" si="17"/>
        <v>7.6081866522417709E-4</v>
      </c>
      <c r="M137" s="16">
        <f t="shared" si="18"/>
        <v>-3.3639428903598493E-4</v>
      </c>
      <c r="N137" s="16">
        <f t="shared" si="19"/>
        <v>2.9442182289193022E-4</v>
      </c>
      <c r="O137" s="16">
        <f t="shared" si="20"/>
        <v>-1.087738345382233E-3</v>
      </c>
      <c r="S137" s="19"/>
    </row>
    <row r="138" spans="1:19" x14ac:dyDescent="0.3">
      <c r="A138" s="18">
        <v>43784</v>
      </c>
      <c r="B138">
        <v>100.43</v>
      </c>
      <c r="C138">
        <v>83.845459000000005</v>
      </c>
      <c r="D138">
        <v>55.094425000000001</v>
      </c>
      <c r="E138">
        <v>24.956354000000001</v>
      </c>
      <c r="F138">
        <v>57.386958999999997</v>
      </c>
      <c r="G138">
        <v>124.16031599999999</v>
      </c>
      <c r="J138" s="16">
        <f t="shared" si="15"/>
        <v>2.7880015931493521E-3</v>
      </c>
      <c r="K138" s="16">
        <f t="shared" si="16"/>
        <v>2.8997873337421615E-3</v>
      </c>
      <c r="L138" s="16">
        <f t="shared" si="17"/>
        <v>2.7367560329379509E-3</v>
      </c>
      <c r="M138" s="16">
        <f t="shared" si="18"/>
        <v>2.6934623543165767E-3</v>
      </c>
      <c r="N138" s="16">
        <f t="shared" si="19"/>
        <v>1.3230880555982181E-3</v>
      </c>
      <c r="O138" s="16">
        <f t="shared" si="20"/>
        <v>1.8149277261827518E-3</v>
      </c>
      <c r="S138" s="19"/>
    </row>
    <row r="139" spans="1:19" x14ac:dyDescent="0.3">
      <c r="A139" s="18">
        <v>43787</v>
      </c>
      <c r="B139">
        <v>100.709999</v>
      </c>
      <c r="C139">
        <v>84.088593000000003</v>
      </c>
      <c r="D139">
        <v>55.245204999999999</v>
      </c>
      <c r="E139">
        <v>25.023572999999999</v>
      </c>
      <c r="F139">
        <v>57.462887000000002</v>
      </c>
      <c r="G139">
        <v>124.38565800000001</v>
      </c>
      <c r="J139" s="16">
        <f t="shared" si="15"/>
        <v>4.2696852772285982E-3</v>
      </c>
      <c r="K139" s="16">
        <f t="shared" si="16"/>
        <v>3.8890649531976777E-3</v>
      </c>
      <c r="L139" s="16">
        <f t="shared" si="17"/>
        <v>3.1843306581992117E-3</v>
      </c>
      <c r="M139" s="16">
        <f t="shared" si="18"/>
        <v>4.7010872508094458E-3</v>
      </c>
      <c r="N139" s="16">
        <f t="shared" si="19"/>
        <v>5.1394215539500437E-3</v>
      </c>
      <c r="O139" s="16">
        <f t="shared" si="20"/>
        <v>8.3325844527830685E-3</v>
      </c>
      <c r="S139" s="19"/>
    </row>
    <row r="140" spans="1:19" x14ac:dyDescent="0.3">
      <c r="A140" s="18">
        <v>43788</v>
      </c>
      <c r="B140">
        <v>101.139999</v>
      </c>
      <c r="C140">
        <v>84.415619000000007</v>
      </c>
      <c r="D140">
        <v>55.421123999999999</v>
      </c>
      <c r="E140">
        <v>25.141210999999998</v>
      </c>
      <c r="F140">
        <v>57.758212999999998</v>
      </c>
      <c r="G140">
        <v>125.422112</v>
      </c>
      <c r="J140" s="16">
        <f t="shared" si="15"/>
        <v>6.7233637208162327E-3</v>
      </c>
      <c r="K140" s="16">
        <f t="shared" si="16"/>
        <v>3.9728785261882622E-3</v>
      </c>
      <c r="L140" s="16">
        <f t="shared" si="17"/>
        <v>4.685523880749937E-3</v>
      </c>
      <c r="M140" s="16">
        <f t="shared" si="18"/>
        <v>4.0107455444369812E-3</v>
      </c>
      <c r="N140" s="16">
        <f t="shared" si="19"/>
        <v>6.1361316701402015E-3</v>
      </c>
      <c r="O140" s="16">
        <f t="shared" si="20"/>
        <v>1.034780055370141E-2</v>
      </c>
      <c r="S140" s="19"/>
    </row>
    <row r="141" spans="1:19" x14ac:dyDescent="0.3">
      <c r="A141" s="18">
        <v>43789</v>
      </c>
      <c r="B141">
        <v>101.82</v>
      </c>
      <c r="C141">
        <v>84.750991999999997</v>
      </c>
      <c r="D141">
        <v>55.680801000000002</v>
      </c>
      <c r="E141">
        <v>25.242045999999998</v>
      </c>
      <c r="F141">
        <v>58.112625000000001</v>
      </c>
      <c r="G141">
        <v>126.719955</v>
      </c>
      <c r="J141" s="16">
        <f t="shared" si="15"/>
        <v>-4.0266745236691463E-3</v>
      </c>
      <c r="K141" s="16">
        <f t="shared" si="16"/>
        <v>-4.9466677628976956E-3</v>
      </c>
      <c r="L141" s="16">
        <f t="shared" si="17"/>
        <v>-4.06229788253234E-3</v>
      </c>
      <c r="M141" s="16">
        <f t="shared" si="18"/>
        <v>-4.993295709864295E-3</v>
      </c>
      <c r="N141" s="16">
        <f t="shared" si="19"/>
        <v>-3.7755307043865136E-3</v>
      </c>
      <c r="O141" s="16">
        <f t="shared" si="20"/>
        <v>-6.2588484978549691E-3</v>
      </c>
      <c r="S141" s="19"/>
    </row>
    <row r="142" spans="1:19" x14ac:dyDescent="0.3">
      <c r="A142" s="18">
        <v>43790</v>
      </c>
      <c r="B142">
        <v>101.410004</v>
      </c>
      <c r="C142">
        <v>84.331756999999996</v>
      </c>
      <c r="D142">
        <v>55.454608999999998</v>
      </c>
      <c r="E142">
        <v>25.116005000000001</v>
      </c>
      <c r="F142">
        <v>57.893219000000002</v>
      </c>
      <c r="G142">
        <v>125.926834</v>
      </c>
      <c r="J142" s="16">
        <f t="shared" si="15"/>
        <v>1.479084844528676E-3</v>
      </c>
      <c r="K142" s="16">
        <f t="shared" si="16"/>
        <v>3.7783393982886303E-3</v>
      </c>
      <c r="L142" s="16">
        <f t="shared" si="17"/>
        <v>2.4168414928324744E-3</v>
      </c>
      <c r="M142" s="16">
        <f t="shared" si="18"/>
        <v>3.3455161360255318E-3</v>
      </c>
      <c r="N142" s="16">
        <f t="shared" si="19"/>
        <v>2.7697026140488328E-3</v>
      </c>
      <c r="O142" s="16">
        <f t="shared" si="20"/>
        <v>1.2884227677795314E-3</v>
      </c>
      <c r="S142" s="19"/>
    </row>
    <row r="143" spans="1:19" x14ac:dyDescent="0.3">
      <c r="A143" s="18">
        <v>43791</v>
      </c>
      <c r="B143">
        <v>101.55999799999999</v>
      </c>
      <c r="C143">
        <v>84.650390999999999</v>
      </c>
      <c r="D143">
        <v>55.588633999999999</v>
      </c>
      <c r="E143">
        <v>25.200030999999999</v>
      </c>
      <c r="F143">
        <v>58.053566000000004</v>
      </c>
      <c r="G143">
        <v>126.08908099999999</v>
      </c>
      <c r="J143" s="16">
        <f t="shared" si="15"/>
        <v>5.3170540629589843E-3</v>
      </c>
      <c r="K143" s="16">
        <f t="shared" si="16"/>
        <v>5.0511402835694353E-3</v>
      </c>
      <c r="L143" s="16">
        <f t="shared" si="17"/>
        <v>6.0279049130799733E-3</v>
      </c>
      <c r="M143" s="16">
        <f t="shared" si="18"/>
        <v>5.3352712145473173E-3</v>
      </c>
      <c r="N143" s="16">
        <f t="shared" si="19"/>
        <v>3.6337647199828583E-3</v>
      </c>
      <c r="O143" s="16">
        <f t="shared" si="20"/>
        <v>2.930340970603156E-3</v>
      </c>
      <c r="S143" s="19"/>
    </row>
    <row r="144" spans="1:19" x14ac:dyDescent="0.3">
      <c r="A144" s="18">
        <v>43794</v>
      </c>
      <c r="B144">
        <v>102.099998</v>
      </c>
      <c r="C144">
        <v>85.077972000000003</v>
      </c>
      <c r="D144">
        <v>55.923717000000003</v>
      </c>
      <c r="E144">
        <v>25.334479999999999</v>
      </c>
      <c r="F144">
        <v>58.264519</v>
      </c>
      <c r="G144">
        <v>126.45856499999999</v>
      </c>
      <c r="J144" s="16">
        <f t="shared" si="15"/>
        <v>4.7991969598275598E-3</v>
      </c>
      <c r="K144" s="16">
        <f t="shared" si="16"/>
        <v>4.7304724188770419E-3</v>
      </c>
      <c r="L144" s="16">
        <f t="shared" si="17"/>
        <v>4.1941239349307944E-3</v>
      </c>
      <c r="M144" s="16">
        <f t="shared" si="18"/>
        <v>4.3114364297195621E-3</v>
      </c>
      <c r="N144" s="16">
        <f t="shared" si="19"/>
        <v>4.9234938333567778E-3</v>
      </c>
      <c r="O144" s="16">
        <f t="shared" si="20"/>
        <v>5.8446416816449664E-3</v>
      </c>
      <c r="S144" s="19"/>
    </row>
    <row r="145" spans="1:19" x14ac:dyDescent="0.3">
      <c r="A145" s="18">
        <v>43795</v>
      </c>
      <c r="B145">
        <v>102.589996</v>
      </c>
      <c r="C145">
        <v>85.480430999999996</v>
      </c>
      <c r="D145">
        <v>56.158268</v>
      </c>
      <c r="E145">
        <v>25.443708000000001</v>
      </c>
      <c r="F145">
        <v>58.551383999999999</v>
      </c>
      <c r="G145">
        <v>127.19767</v>
      </c>
      <c r="J145" s="16">
        <f t="shared" si="15"/>
        <v>-1.3646457301743446E-3</v>
      </c>
      <c r="K145" s="16">
        <f t="shared" si="16"/>
        <v>7.8470591707706307E-4</v>
      </c>
      <c r="L145" s="16">
        <f t="shared" si="17"/>
        <v>0</v>
      </c>
      <c r="M145" s="16">
        <f t="shared" si="18"/>
        <v>6.6083135366905277E-4</v>
      </c>
      <c r="N145" s="16">
        <f t="shared" si="19"/>
        <v>-1.2968438115826889E-3</v>
      </c>
      <c r="O145" s="16">
        <f t="shared" si="20"/>
        <v>-2.905462026151902E-3</v>
      </c>
      <c r="S145" s="19"/>
    </row>
    <row r="146" spans="1:19" x14ac:dyDescent="0.3">
      <c r="A146" s="18">
        <v>43796</v>
      </c>
      <c r="B146">
        <v>102.449997</v>
      </c>
      <c r="C146">
        <v>85.547507999999993</v>
      </c>
      <c r="D146">
        <v>56.158268</v>
      </c>
      <c r="E146">
        <v>25.460522000000001</v>
      </c>
      <c r="F146">
        <v>58.475451999999997</v>
      </c>
      <c r="G146">
        <v>126.828102</v>
      </c>
      <c r="J146" s="16">
        <f t="shared" si="15"/>
        <v>-3.1234749572515183E-3</v>
      </c>
      <c r="K146" s="16">
        <f t="shared" si="16"/>
        <v>-2.1559950057223765E-3</v>
      </c>
      <c r="L146" s="16">
        <f t="shared" si="17"/>
        <v>-3.430340836010101E-3</v>
      </c>
      <c r="M146" s="16">
        <f t="shared" si="18"/>
        <v>-2.6404407576562094E-3</v>
      </c>
      <c r="N146" s="16">
        <f t="shared" si="19"/>
        <v>-2.4531832605586166E-3</v>
      </c>
      <c r="O146" s="16">
        <f t="shared" si="20"/>
        <v>-2.1316647946051817E-3</v>
      </c>
      <c r="S146" s="19"/>
    </row>
    <row r="147" spans="1:19" x14ac:dyDescent="0.3">
      <c r="A147" s="18">
        <v>43798</v>
      </c>
      <c r="B147">
        <v>102.129997</v>
      </c>
      <c r="C147">
        <v>85.363067999999998</v>
      </c>
      <c r="D147">
        <v>55.965626</v>
      </c>
      <c r="E147">
        <v>25.393294999999998</v>
      </c>
      <c r="F147">
        <v>58.332000999999998</v>
      </c>
      <c r="G147">
        <v>126.55774700000001</v>
      </c>
      <c r="J147" s="16">
        <f t="shared" si="15"/>
        <v>-1.2826760388527279E-2</v>
      </c>
      <c r="K147" s="16">
        <f t="shared" si="16"/>
        <v>-8.1373129653681091E-3</v>
      </c>
      <c r="L147" s="16">
        <f t="shared" si="17"/>
        <v>-9.2337035593955657E-3</v>
      </c>
      <c r="M147" s="16">
        <f t="shared" si="18"/>
        <v>-9.1611191064412019E-3</v>
      </c>
      <c r="N147" s="16">
        <f t="shared" si="19"/>
        <v>-9.9225123444676815E-3</v>
      </c>
      <c r="O147" s="16">
        <f t="shared" si="20"/>
        <v>-1.333311504036179E-2</v>
      </c>
      <c r="S147" s="19"/>
    </row>
    <row r="148" spans="1:19" x14ac:dyDescent="0.3">
      <c r="A148" s="18">
        <v>43801</v>
      </c>
      <c r="B148">
        <v>100.82</v>
      </c>
      <c r="C148">
        <v>84.668441999999999</v>
      </c>
      <c r="D148">
        <v>55.448855999999999</v>
      </c>
      <c r="E148">
        <v>25.160664000000001</v>
      </c>
      <c r="F148">
        <v>57.753200999999997</v>
      </c>
      <c r="G148">
        <v>124.870338</v>
      </c>
      <c r="J148" s="16">
        <f t="shared" si="15"/>
        <v>1.4282900218210742E-2</v>
      </c>
      <c r="K148" s="16">
        <f t="shared" si="16"/>
        <v>1.0329196798022997E-2</v>
      </c>
      <c r="L148" s="16">
        <f t="shared" si="17"/>
        <v>1.3335351769926484E-2</v>
      </c>
      <c r="M148" s="16">
        <f t="shared" si="18"/>
        <v>1.3065195735692793E-2</v>
      </c>
      <c r="N148" s="16">
        <f t="shared" si="19"/>
        <v>1.391926310716529E-2</v>
      </c>
      <c r="O148" s="16">
        <f t="shared" si="20"/>
        <v>2.0967493497134594E-2</v>
      </c>
      <c r="S148" s="19"/>
    </row>
    <row r="149" spans="1:19" x14ac:dyDescent="0.3">
      <c r="A149" s="18">
        <v>43802</v>
      </c>
      <c r="B149">
        <v>102.260002</v>
      </c>
      <c r="C149">
        <v>85.542998999999995</v>
      </c>
      <c r="D149">
        <v>56.188285999999998</v>
      </c>
      <c r="E149">
        <v>25.489393</v>
      </c>
      <c r="F149">
        <v>58.557082999999999</v>
      </c>
      <c r="G149">
        <v>127.488556</v>
      </c>
      <c r="J149" s="16">
        <f t="shared" si="15"/>
        <v>-3.8137980869588002E-3</v>
      </c>
      <c r="K149" s="16">
        <f t="shared" si="16"/>
        <v>-2.3591059742947887E-3</v>
      </c>
      <c r="L149" s="16">
        <f t="shared" si="17"/>
        <v>-2.6919667917971566E-3</v>
      </c>
      <c r="M149" s="16">
        <f t="shared" si="18"/>
        <v>-3.3069834185537037E-3</v>
      </c>
      <c r="N149" s="16">
        <f t="shared" si="19"/>
        <v>-4.7686118517890888E-3</v>
      </c>
      <c r="O149" s="16">
        <f t="shared" si="20"/>
        <v>-9.9849354321653715E-3</v>
      </c>
      <c r="S149" s="19"/>
    </row>
    <row r="150" spans="1:19" x14ac:dyDescent="0.3">
      <c r="A150" s="18">
        <v>43803</v>
      </c>
      <c r="B150">
        <v>101.870003</v>
      </c>
      <c r="C150">
        <v>85.341194000000002</v>
      </c>
      <c r="D150">
        <v>56.037028999999997</v>
      </c>
      <c r="E150">
        <v>25.405100000000001</v>
      </c>
      <c r="F150">
        <v>58.277847000000001</v>
      </c>
      <c r="G150">
        <v>126.215591</v>
      </c>
      <c r="J150" s="16">
        <f t="shared" si="15"/>
        <v>-2.7486697924215993E-3</v>
      </c>
      <c r="K150" s="16">
        <f t="shared" si="16"/>
        <v>-1.2809054440930097E-3</v>
      </c>
      <c r="L150" s="16">
        <f t="shared" si="17"/>
        <v>-1.7990782487772008E-3</v>
      </c>
      <c r="M150" s="16">
        <f t="shared" si="18"/>
        <v>-1.3273712758462245E-3</v>
      </c>
      <c r="N150" s="16">
        <f t="shared" si="19"/>
        <v>-1.5972106862493145E-3</v>
      </c>
      <c r="O150" s="16">
        <f t="shared" si="20"/>
        <v>-4.8644941178463156E-3</v>
      </c>
      <c r="S150" s="19"/>
    </row>
    <row r="151" spans="1:19" x14ac:dyDescent="0.3">
      <c r="A151" s="18">
        <v>43804</v>
      </c>
      <c r="B151">
        <v>101.589996</v>
      </c>
      <c r="C151">
        <v>85.231880000000004</v>
      </c>
      <c r="D151">
        <v>55.936214</v>
      </c>
      <c r="E151">
        <v>25.371378</v>
      </c>
      <c r="F151">
        <v>58.184764999999999</v>
      </c>
      <c r="G151">
        <v>125.60161600000001</v>
      </c>
      <c r="J151" s="16">
        <f t="shared" si="15"/>
        <v>-3.5435871067462481E-3</v>
      </c>
      <c r="K151" s="16">
        <f t="shared" si="16"/>
        <v>-5.9204372823875911E-4</v>
      </c>
      <c r="L151" s="16">
        <f t="shared" si="17"/>
        <v>-1.503677027551845E-4</v>
      </c>
      <c r="M151" s="16">
        <f t="shared" si="18"/>
        <v>0</v>
      </c>
      <c r="N151" s="16">
        <f t="shared" si="19"/>
        <v>-3.9266979938820503E-3</v>
      </c>
      <c r="O151" s="16">
        <f t="shared" si="20"/>
        <v>-5.5347058591985751E-3</v>
      </c>
      <c r="S151" s="19"/>
    </row>
    <row r="152" spans="1:19" x14ac:dyDescent="0.3">
      <c r="A152" s="18">
        <v>43805</v>
      </c>
      <c r="B152">
        <v>101.230003</v>
      </c>
      <c r="C152">
        <v>85.181419000000005</v>
      </c>
      <c r="D152">
        <v>55.927802999999997</v>
      </c>
      <c r="E152">
        <v>25.371378</v>
      </c>
      <c r="F152">
        <v>57.956291</v>
      </c>
      <c r="G152">
        <v>124.906448</v>
      </c>
      <c r="J152" s="16">
        <f t="shared" si="15"/>
        <v>1.4817148627369557E-3</v>
      </c>
      <c r="K152" s="16">
        <f t="shared" si="16"/>
        <v>1.3822850262684555E-3</v>
      </c>
      <c r="L152" s="16">
        <f t="shared" si="17"/>
        <v>9.0143000968589786E-4</v>
      </c>
      <c r="M152" s="16">
        <f t="shared" si="18"/>
        <v>0</v>
      </c>
      <c r="N152" s="16">
        <f t="shared" si="19"/>
        <v>1.7522687916657334E-3</v>
      </c>
      <c r="O152" s="16">
        <f t="shared" si="20"/>
        <v>2.1683107984945883E-3</v>
      </c>
      <c r="S152" s="19"/>
    </row>
    <row r="153" spans="1:19" x14ac:dyDescent="0.3">
      <c r="A153" s="18">
        <v>43808</v>
      </c>
      <c r="B153">
        <v>101.379997</v>
      </c>
      <c r="C153">
        <v>85.299164000000005</v>
      </c>
      <c r="D153">
        <v>55.978217999999998</v>
      </c>
      <c r="E153">
        <v>25.371378</v>
      </c>
      <c r="F153">
        <v>58.057845999999998</v>
      </c>
      <c r="G153">
        <v>125.177284</v>
      </c>
      <c r="J153" s="16">
        <f t="shared" si="15"/>
        <v>4.9322353008161748E-4</v>
      </c>
      <c r="K153" s="16">
        <f t="shared" si="16"/>
        <v>-1.1832355121324262E-3</v>
      </c>
      <c r="L153" s="16">
        <f t="shared" si="17"/>
        <v>1.497904059754829E-4</v>
      </c>
      <c r="M153" s="16">
        <f t="shared" si="18"/>
        <v>-6.6413420666396538E-4</v>
      </c>
      <c r="N153" s="16">
        <f t="shared" si="19"/>
        <v>1.019621017286873E-3</v>
      </c>
      <c r="O153" s="16">
        <f t="shared" si="20"/>
        <v>7.2289473863361065E-5</v>
      </c>
      <c r="S153" s="19"/>
    </row>
    <row r="154" spans="1:19" x14ac:dyDescent="0.3">
      <c r="A154" s="18">
        <v>43809</v>
      </c>
      <c r="B154">
        <v>101.43</v>
      </c>
      <c r="C154">
        <v>85.198234999999997</v>
      </c>
      <c r="D154">
        <v>55.986603000000002</v>
      </c>
      <c r="E154">
        <v>25.354527999999998</v>
      </c>
      <c r="F154">
        <v>58.117043000000002</v>
      </c>
      <c r="G154">
        <v>125.186333</v>
      </c>
      <c r="J154" s="16">
        <f t="shared" si="15"/>
        <v>5.5210292812776602E-3</v>
      </c>
      <c r="K154" s="16">
        <f t="shared" si="16"/>
        <v>6.3169383731952822E-3</v>
      </c>
      <c r="L154" s="16">
        <f t="shared" si="17"/>
        <v>5.7037216564111903E-3</v>
      </c>
      <c r="M154" s="16">
        <f t="shared" si="18"/>
        <v>6.6486743511850474E-3</v>
      </c>
      <c r="N154" s="16">
        <f t="shared" si="19"/>
        <v>6.1156931194863828E-3</v>
      </c>
      <c r="O154" s="16">
        <f t="shared" si="20"/>
        <v>7.8606583995074735E-3</v>
      </c>
      <c r="S154" s="19"/>
    </row>
    <row r="155" spans="1:19" x14ac:dyDescent="0.3">
      <c r="A155" s="18">
        <v>43810</v>
      </c>
      <c r="B155">
        <v>101.989998</v>
      </c>
      <c r="C155">
        <v>85.736427000000006</v>
      </c>
      <c r="D155">
        <v>56.305934999999998</v>
      </c>
      <c r="E155">
        <v>25.523102000000002</v>
      </c>
      <c r="F155">
        <v>58.472468999999997</v>
      </c>
      <c r="G155">
        <v>126.17037999999999</v>
      </c>
      <c r="J155" s="16">
        <f t="shared" si="15"/>
        <v>-9.5107463380869599E-3</v>
      </c>
      <c r="K155" s="16">
        <f t="shared" si="16"/>
        <v>-6.2772851497533162E-3</v>
      </c>
      <c r="L155" s="16">
        <f t="shared" si="17"/>
        <v>-5.8202923013355489E-3</v>
      </c>
      <c r="M155" s="16">
        <f t="shared" si="18"/>
        <v>-6.2745116169656799E-3</v>
      </c>
      <c r="N155" s="16">
        <f t="shared" si="19"/>
        <v>-1.0274784189461856E-2</v>
      </c>
      <c r="O155" s="16">
        <f t="shared" si="20"/>
        <v>-1.6457848506123224E-2</v>
      </c>
      <c r="S155" s="19"/>
    </row>
    <row r="156" spans="1:19" x14ac:dyDescent="0.3">
      <c r="A156" s="18">
        <v>43811</v>
      </c>
      <c r="B156">
        <v>101.019997</v>
      </c>
      <c r="C156">
        <v>85.198234999999997</v>
      </c>
      <c r="D156">
        <v>55.978217999999998</v>
      </c>
      <c r="E156">
        <v>25.362957000000002</v>
      </c>
      <c r="F156">
        <v>57.871676999999998</v>
      </c>
      <c r="G156">
        <v>124.093887</v>
      </c>
      <c r="J156" s="16">
        <f t="shared" si="15"/>
        <v>8.7111960615084659E-3</v>
      </c>
      <c r="K156" s="16">
        <f t="shared" si="16"/>
        <v>8.1930805256705368E-3</v>
      </c>
      <c r="L156" s="16">
        <f t="shared" si="17"/>
        <v>8.2556218563442571E-3</v>
      </c>
      <c r="M156" s="16">
        <f t="shared" si="18"/>
        <v>8.6407117277374091E-3</v>
      </c>
      <c r="N156" s="16">
        <f t="shared" si="19"/>
        <v>9.7965192887014482E-3</v>
      </c>
      <c r="O156" s="16">
        <f t="shared" si="20"/>
        <v>1.1568176601640362E-2</v>
      </c>
      <c r="S156" s="19"/>
    </row>
    <row r="157" spans="1:19" x14ac:dyDescent="0.3">
      <c r="A157" s="18">
        <v>43812</v>
      </c>
      <c r="B157">
        <v>101.900002</v>
      </c>
      <c r="C157">
        <v>85.896270999999999</v>
      </c>
      <c r="D157">
        <v>56.440353000000002</v>
      </c>
      <c r="E157">
        <v>25.582111000000001</v>
      </c>
      <c r="F157">
        <v>58.438617999999998</v>
      </c>
      <c r="G157">
        <v>125.529427</v>
      </c>
      <c r="J157" s="16">
        <f t="shared" si="15"/>
        <v>-4.6123846003456783E-3</v>
      </c>
      <c r="K157" s="16">
        <f t="shared" si="16"/>
        <v>-3.231397553917045E-3</v>
      </c>
      <c r="L157" s="16">
        <f t="shared" si="17"/>
        <v>-3.1263447271494688E-3</v>
      </c>
      <c r="M157" s="16">
        <f t="shared" si="18"/>
        <v>-3.2948414616761623E-3</v>
      </c>
      <c r="N157" s="16">
        <f t="shared" si="19"/>
        <v>-4.9235250566671031E-3</v>
      </c>
      <c r="O157" s="16">
        <f t="shared" si="20"/>
        <v>-8.990370042874514E-3</v>
      </c>
      <c r="S157" s="19"/>
    </row>
    <row r="158" spans="1:19" x14ac:dyDescent="0.3">
      <c r="A158" s="18">
        <v>43815</v>
      </c>
      <c r="B158">
        <v>101.43</v>
      </c>
      <c r="C158">
        <v>85.618706000000003</v>
      </c>
      <c r="D158">
        <v>56.263900999999997</v>
      </c>
      <c r="E158">
        <v>25.497821999999999</v>
      </c>
      <c r="F158">
        <v>58.150894000000001</v>
      </c>
      <c r="G158">
        <v>124.400871</v>
      </c>
      <c r="J158" s="16">
        <f t="shared" si="15"/>
        <v>-1.2816425120773245E-3</v>
      </c>
      <c r="K158" s="16">
        <f t="shared" si="16"/>
        <v>-1.2768471413245361E-3</v>
      </c>
      <c r="L158" s="16">
        <f t="shared" si="17"/>
        <v>-1.0452172521773612E-3</v>
      </c>
      <c r="M158" s="16">
        <f t="shared" si="18"/>
        <v>-9.9200629763588504E-4</v>
      </c>
      <c r="N158" s="16">
        <f t="shared" si="19"/>
        <v>-2.9039966264326209E-4</v>
      </c>
      <c r="O158" s="16">
        <f t="shared" si="20"/>
        <v>-1.3789212135017581E-3</v>
      </c>
      <c r="S158" s="19"/>
    </row>
    <row r="159" spans="1:19" x14ac:dyDescent="0.3">
      <c r="A159" s="18">
        <v>43816</v>
      </c>
      <c r="B159">
        <v>101.300003</v>
      </c>
      <c r="C159">
        <v>85.509383999999997</v>
      </c>
      <c r="D159">
        <v>56.205092999999998</v>
      </c>
      <c r="E159">
        <v>25.472528000000001</v>
      </c>
      <c r="F159">
        <v>58.134006999999997</v>
      </c>
      <c r="G159">
        <v>124.229332</v>
      </c>
      <c r="J159" s="16">
        <f t="shared" si="15"/>
        <v>-3.9486770795061389E-3</v>
      </c>
      <c r="K159" s="16">
        <f t="shared" si="16"/>
        <v>-3.2453046322961855E-3</v>
      </c>
      <c r="L159" s="16">
        <f t="shared" si="17"/>
        <v>-3.5877175757008128E-3</v>
      </c>
      <c r="M159" s="16">
        <f t="shared" si="18"/>
        <v>-3.9709446977544008E-3</v>
      </c>
      <c r="N159" s="16">
        <f t="shared" si="19"/>
        <v>-3.7847210497634473E-3</v>
      </c>
      <c r="O159" s="16">
        <f t="shared" si="20"/>
        <v>-8.2120702379692122E-3</v>
      </c>
      <c r="S159" s="19"/>
    </row>
    <row r="160" spans="1:19" x14ac:dyDescent="0.3">
      <c r="A160" s="18">
        <v>43817</v>
      </c>
      <c r="B160">
        <v>100.900002</v>
      </c>
      <c r="C160">
        <v>85.231880000000004</v>
      </c>
      <c r="D160">
        <v>56.003444999999999</v>
      </c>
      <c r="E160">
        <v>25.371378</v>
      </c>
      <c r="F160">
        <v>57.913986000000001</v>
      </c>
      <c r="G160">
        <v>123.209152</v>
      </c>
      <c r="J160" s="16">
        <f t="shared" si="15"/>
        <v>3.9643210314313227E-4</v>
      </c>
      <c r="K160" s="16">
        <f t="shared" si="16"/>
        <v>2.3675413472048555E-3</v>
      </c>
      <c r="L160" s="16">
        <f t="shared" si="17"/>
        <v>2.0754616077636144E-3</v>
      </c>
      <c r="M160" s="16">
        <f t="shared" si="18"/>
        <v>3.3225235144894141E-3</v>
      </c>
      <c r="N160" s="16">
        <f t="shared" si="19"/>
        <v>1.1280694787611488E-3</v>
      </c>
      <c r="O160" s="16">
        <f t="shared" si="20"/>
        <v>1.6000110121689695E-3</v>
      </c>
      <c r="S160" s="19"/>
    </row>
    <row r="161" spans="1:19" x14ac:dyDescent="0.3">
      <c r="A161" s="18">
        <v>43818</v>
      </c>
      <c r="B161">
        <v>100.94000200000001</v>
      </c>
      <c r="C161">
        <v>85.433670000000006</v>
      </c>
      <c r="D161">
        <v>56.119678</v>
      </c>
      <c r="E161">
        <v>25.455674999999999</v>
      </c>
      <c r="F161">
        <v>57.979317000000002</v>
      </c>
      <c r="G161">
        <v>123.406288</v>
      </c>
      <c r="J161" s="16">
        <f t="shared" si="15"/>
        <v>1.1887853935250191E-3</v>
      </c>
      <c r="K161" s="16">
        <f t="shared" si="16"/>
        <v>1.0828751708781116E-3</v>
      </c>
      <c r="L161" s="16">
        <f t="shared" si="17"/>
        <v>6.002885476284796E-4</v>
      </c>
      <c r="M161" s="16">
        <f t="shared" si="18"/>
        <v>1.0295150295562552E-3</v>
      </c>
      <c r="N161" s="16">
        <f t="shared" si="19"/>
        <v>2.9270782889695082E-4</v>
      </c>
      <c r="O161" s="16">
        <f t="shared" si="20"/>
        <v>1.3191305130253121E-3</v>
      </c>
      <c r="S161" s="19"/>
    </row>
    <row r="162" spans="1:19" x14ac:dyDescent="0.3">
      <c r="A162" s="18">
        <v>43819</v>
      </c>
      <c r="B162">
        <v>101.05999799999999</v>
      </c>
      <c r="C162">
        <v>85.526184000000001</v>
      </c>
      <c r="D162">
        <v>56.153365999999998</v>
      </c>
      <c r="E162">
        <v>25.481881999999999</v>
      </c>
      <c r="F162">
        <v>57.996288</v>
      </c>
      <c r="G162">
        <v>123.56907699999999</v>
      </c>
      <c r="J162" s="16">
        <f t="shared" si="15"/>
        <v>-4.2549080596656066E-3</v>
      </c>
      <c r="K162" s="16">
        <f t="shared" si="16"/>
        <v>1.9731968866980361E-4</v>
      </c>
      <c r="L162" s="16">
        <f t="shared" si="17"/>
        <v>7.4992833020906449E-4</v>
      </c>
      <c r="M162" s="16">
        <f t="shared" si="18"/>
        <v>-3.3180437771424735E-4</v>
      </c>
      <c r="N162" s="16">
        <f t="shared" si="19"/>
        <v>-1.316739443738195E-3</v>
      </c>
      <c r="O162" s="16">
        <f t="shared" si="20"/>
        <v>-1.4638451980990906E-3</v>
      </c>
      <c r="S162" s="19"/>
    </row>
    <row r="163" spans="1:19" x14ac:dyDescent="0.3">
      <c r="A163" s="18">
        <v>43822</v>
      </c>
      <c r="B163">
        <v>100.629997</v>
      </c>
      <c r="C163">
        <v>85.543059999999997</v>
      </c>
      <c r="D163">
        <v>56.195476999999997</v>
      </c>
      <c r="E163">
        <v>25.473427000000001</v>
      </c>
      <c r="F163">
        <v>57.919922</v>
      </c>
      <c r="G163">
        <v>123.38819100000001</v>
      </c>
      <c r="J163" s="16">
        <f t="shared" si="15"/>
        <v>1.9875286292614139E-3</v>
      </c>
      <c r="K163" s="16">
        <f t="shared" si="16"/>
        <v>3.5510186331889288E-3</v>
      </c>
      <c r="L163" s="16">
        <f t="shared" si="17"/>
        <v>8.9957417747345151E-4</v>
      </c>
      <c r="M163" s="16">
        <f t="shared" si="18"/>
        <v>1.65945477222207E-3</v>
      </c>
      <c r="N163" s="16">
        <f t="shared" si="19"/>
        <v>1.7576508476652276E-3</v>
      </c>
      <c r="O163" s="16">
        <f t="shared" si="20"/>
        <v>2.8581422350214833E-3</v>
      </c>
      <c r="S163" s="19"/>
    </row>
    <row r="164" spans="1:19" x14ac:dyDescent="0.3">
      <c r="A164" s="18">
        <v>43823</v>
      </c>
      <c r="B164">
        <v>100.83000199999999</v>
      </c>
      <c r="C164">
        <v>85.846824999999995</v>
      </c>
      <c r="D164">
        <v>56.246029</v>
      </c>
      <c r="E164">
        <v>25.515699000000001</v>
      </c>
      <c r="F164">
        <v>58.021725000000004</v>
      </c>
      <c r="G164">
        <v>123.740852</v>
      </c>
      <c r="J164" s="16">
        <f t="shared" si="15"/>
        <v>8.925518021909145E-4</v>
      </c>
      <c r="K164" s="16">
        <f t="shared" si="16"/>
        <v>-4.9191102874208633E-4</v>
      </c>
      <c r="L164" s="16">
        <f t="shared" si="17"/>
        <v>2.9954114627363721E-3</v>
      </c>
      <c r="M164" s="16">
        <f t="shared" si="18"/>
        <v>2.3197091327970256E-3</v>
      </c>
      <c r="N164" s="16">
        <f t="shared" si="19"/>
        <v>2.6326001165941798E-3</v>
      </c>
      <c r="O164" s="16">
        <f t="shared" si="20"/>
        <v>2.4113782568750504E-3</v>
      </c>
      <c r="S164" s="19"/>
    </row>
    <row r="165" spans="1:19" x14ac:dyDescent="0.3">
      <c r="A165" s="18">
        <v>43825</v>
      </c>
      <c r="B165">
        <v>100.91999800000001</v>
      </c>
      <c r="C165">
        <v>85.804596000000004</v>
      </c>
      <c r="D165">
        <v>56.414509000000002</v>
      </c>
      <c r="E165">
        <v>25.574888000000001</v>
      </c>
      <c r="F165">
        <v>58.174472999999999</v>
      </c>
      <c r="G165">
        <v>124.039238</v>
      </c>
      <c r="J165" s="16">
        <f t="shared" si="15"/>
        <v>2.5763179266016243E-3</v>
      </c>
      <c r="K165" s="16">
        <f t="shared" si="16"/>
        <v>1.7703130960490178E-3</v>
      </c>
      <c r="L165" s="16">
        <f t="shared" si="17"/>
        <v>8.9554976008035167E-4</v>
      </c>
      <c r="M165" s="16">
        <f t="shared" si="18"/>
        <v>1.9832735924395985E-3</v>
      </c>
      <c r="N165" s="16">
        <f t="shared" si="19"/>
        <v>2.6254298857163313E-3</v>
      </c>
      <c r="O165" s="16">
        <f t="shared" si="20"/>
        <v>1.0936136192645407E-3</v>
      </c>
      <c r="S165" s="19"/>
    </row>
    <row r="166" spans="1:19" x14ac:dyDescent="0.3">
      <c r="A166" s="18">
        <v>43826</v>
      </c>
      <c r="B166">
        <v>101.18</v>
      </c>
      <c r="C166">
        <v>85.956496999999999</v>
      </c>
      <c r="D166">
        <v>56.465031000000003</v>
      </c>
      <c r="E166">
        <v>25.625610000000002</v>
      </c>
      <c r="F166">
        <v>58.327205999999997</v>
      </c>
      <c r="G166">
        <v>124.17488899999999</v>
      </c>
      <c r="J166" s="16">
        <f t="shared" si="15"/>
        <v>-7.9068985965613211E-4</v>
      </c>
      <c r="K166" s="16">
        <f t="shared" si="16"/>
        <v>8.830629754491494E-4</v>
      </c>
      <c r="L166" s="16">
        <f t="shared" si="17"/>
        <v>4.4804721704654429E-4</v>
      </c>
      <c r="M166" s="16">
        <f t="shared" si="18"/>
        <v>-3.3002141217334879E-4</v>
      </c>
      <c r="N166" s="16">
        <f t="shared" si="19"/>
        <v>-1.4547928114369132E-3</v>
      </c>
      <c r="O166" s="16">
        <f t="shared" si="20"/>
        <v>-3.6410421111791186E-3</v>
      </c>
      <c r="S166" s="19"/>
    </row>
    <row r="167" spans="1:19" x14ac:dyDescent="0.3">
      <c r="A167" s="18">
        <v>43829</v>
      </c>
      <c r="B167">
        <v>101.099998</v>
      </c>
      <c r="C167">
        <v>86.032402000000005</v>
      </c>
      <c r="D167">
        <v>56.49033</v>
      </c>
      <c r="E167">
        <v>25.617152999999998</v>
      </c>
      <c r="F167">
        <v>58.242351999999997</v>
      </c>
      <c r="G167">
        <v>123.722763</v>
      </c>
      <c r="J167" s="16">
        <f t="shared" si="15"/>
        <v>-7.5173295255653722E-3</v>
      </c>
      <c r="K167" s="16">
        <f t="shared" si="16"/>
        <v>-5.9818508845074841E-3</v>
      </c>
      <c r="L167" s="16">
        <f t="shared" si="17"/>
        <v>-5.8157387290886809E-3</v>
      </c>
      <c r="M167" s="16">
        <f t="shared" si="18"/>
        <v>-6.2705250657634415E-3</v>
      </c>
      <c r="N167" s="16">
        <f t="shared" si="19"/>
        <v>-7.8667839513074395E-3</v>
      </c>
      <c r="O167" s="16">
        <f t="shared" si="20"/>
        <v>-9.7940425077639517E-3</v>
      </c>
      <c r="S167" s="19"/>
    </row>
    <row r="168" spans="1:19" x14ac:dyDescent="0.3">
      <c r="A168" s="18">
        <v>43830</v>
      </c>
      <c r="B168">
        <v>100.339996</v>
      </c>
      <c r="C168">
        <v>85.517769000000001</v>
      </c>
      <c r="D168">
        <v>56.161797</v>
      </c>
      <c r="E168">
        <v>25.456520000000001</v>
      </c>
      <c r="F168">
        <v>57.784171999999998</v>
      </c>
      <c r="G168">
        <v>122.511017</v>
      </c>
      <c r="J168" s="16">
        <f t="shared" si="15"/>
        <v>5.1824299454825331E-3</v>
      </c>
      <c r="K168" s="16">
        <f t="shared" si="16"/>
        <v>3.0581714544026333E-3</v>
      </c>
      <c r="L168" s="16">
        <f t="shared" si="17"/>
        <v>5.2495827368201995E-3</v>
      </c>
      <c r="M168" s="16">
        <f t="shared" si="18"/>
        <v>4.6498107361100513E-3</v>
      </c>
      <c r="N168" s="16">
        <f t="shared" si="19"/>
        <v>7.1949806601019012E-3</v>
      </c>
      <c r="O168" s="16">
        <f t="shared" si="20"/>
        <v>1.1293474120780562E-2</v>
      </c>
      <c r="S168" s="19"/>
    </row>
    <row r="169" spans="1:19" x14ac:dyDescent="0.3">
      <c r="A169" s="18">
        <v>43832</v>
      </c>
      <c r="B169">
        <v>100.860001</v>
      </c>
      <c r="C169">
        <v>85.779297</v>
      </c>
      <c r="D169">
        <v>56.456623</v>
      </c>
      <c r="E169">
        <v>25.574888000000001</v>
      </c>
      <c r="F169">
        <v>58.199928</v>
      </c>
      <c r="G169">
        <v>123.894592</v>
      </c>
      <c r="J169" s="16">
        <f t="shared" si="15"/>
        <v>1.0707921765735557E-2</v>
      </c>
      <c r="K169" s="16">
        <f t="shared" si="16"/>
        <v>7.0819302704241329E-3</v>
      </c>
      <c r="L169" s="16">
        <f t="shared" si="17"/>
        <v>5.819281822789811E-3</v>
      </c>
      <c r="M169" s="16">
        <f t="shared" si="18"/>
        <v>4.6277817521624158E-3</v>
      </c>
      <c r="N169" s="16">
        <f t="shared" si="19"/>
        <v>7.581555770996823E-3</v>
      </c>
      <c r="O169" s="16">
        <f t="shared" si="20"/>
        <v>1.5399986143059362E-2</v>
      </c>
      <c r="S169" s="19"/>
    </row>
    <row r="170" spans="1:19" x14ac:dyDescent="0.3">
      <c r="A170" s="18">
        <v>43833</v>
      </c>
      <c r="B170">
        <v>101.94000200000001</v>
      </c>
      <c r="C170">
        <v>86.386780000000002</v>
      </c>
      <c r="D170">
        <v>56.785159999999998</v>
      </c>
      <c r="E170">
        <v>25.693242999999999</v>
      </c>
      <c r="F170">
        <v>58.641173999999999</v>
      </c>
      <c r="G170">
        <v>125.802567</v>
      </c>
      <c r="J170" s="16">
        <f t="shared" si="15"/>
        <v>-5.1991170257187766E-3</v>
      </c>
      <c r="K170" s="16">
        <f t="shared" si="16"/>
        <v>-4.3946423283747508E-3</v>
      </c>
      <c r="L170" s="16">
        <f t="shared" si="17"/>
        <v>-5.0439058373700999E-3</v>
      </c>
      <c r="M170" s="16">
        <f t="shared" si="18"/>
        <v>-3.2902035760919691E-3</v>
      </c>
      <c r="N170" s="16">
        <f t="shared" si="19"/>
        <v>-4.9196491188938348E-3</v>
      </c>
      <c r="O170" s="16">
        <f t="shared" si="20"/>
        <v>-5.6783896945441113E-3</v>
      </c>
      <c r="S170" s="19"/>
    </row>
    <row r="171" spans="1:19" x14ac:dyDescent="0.3">
      <c r="A171" s="18">
        <v>43836</v>
      </c>
      <c r="B171">
        <v>101.410004</v>
      </c>
      <c r="C171">
        <v>86.007141000000004</v>
      </c>
      <c r="D171">
        <v>56.498741000000003</v>
      </c>
      <c r="E171">
        <v>25.608706999999999</v>
      </c>
      <c r="F171">
        <v>58.352679999999999</v>
      </c>
      <c r="G171">
        <v>125.088211</v>
      </c>
      <c r="J171" s="16">
        <f t="shared" si="15"/>
        <v>-3.9444037493579099E-3</v>
      </c>
      <c r="K171" s="16">
        <f t="shared" si="16"/>
        <v>-5.0028636575654263E-3</v>
      </c>
      <c r="L171" s="16">
        <f t="shared" si="17"/>
        <v>-5.0691395052502222E-3</v>
      </c>
      <c r="M171" s="16">
        <f t="shared" si="18"/>
        <v>-6.273256982478671E-3</v>
      </c>
      <c r="N171" s="16">
        <f t="shared" si="19"/>
        <v>-2.1813051260027908E-3</v>
      </c>
      <c r="O171" s="16">
        <f t="shared" si="20"/>
        <v>-4.9158429486212641E-3</v>
      </c>
      <c r="S171" s="19"/>
    </row>
    <row r="172" spans="1:19" x14ac:dyDescent="0.3">
      <c r="A172" s="18">
        <v>43837</v>
      </c>
      <c r="B172">
        <v>101.010002</v>
      </c>
      <c r="C172">
        <v>85.576858999999999</v>
      </c>
      <c r="D172">
        <v>56.212341000000002</v>
      </c>
      <c r="E172">
        <v>25.448056999999999</v>
      </c>
      <c r="F172">
        <v>58.225394999999999</v>
      </c>
      <c r="G172">
        <v>124.473297</v>
      </c>
      <c r="J172" s="16">
        <f t="shared" si="15"/>
        <v>-4.3560240697748612E-3</v>
      </c>
      <c r="K172" s="16">
        <f t="shared" si="16"/>
        <v>-3.7469942662887359E-3</v>
      </c>
      <c r="L172" s="16">
        <f t="shared" si="17"/>
        <v>-2.3978364466265573E-3</v>
      </c>
      <c r="M172" s="16">
        <f t="shared" si="18"/>
        <v>-2.3253248764728779E-3</v>
      </c>
      <c r="N172" s="16">
        <f t="shared" si="19"/>
        <v>-3.3516646817080453E-3</v>
      </c>
      <c r="O172" s="16">
        <f t="shared" si="20"/>
        <v>-6.6109199308828819E-3</v>
      </c>
      <c r="S172" s="19"/>
    </row>
    <row r="173" spans="1:19" x14ac:dyDescent="0.3">
      <c r="A173" s="18">
        <v>43838</v>
      </c>
      <c r="B173">
        <v>100.57</v>
      </c>
      <c r="C173">
        <v>85.256202999999999</v>
      </c>
      <c r="D173">
        <v>56.077553000000002</v>
      </c>
      <c r="E173">
        <v>25.388881999999999</v>
      </c>
      <c r="F173">
        <v>58.030242999999999</v>
      </c>
      <c r="G173">
        <v>123.650414</v>
      </c>
      <c r="J173" s="16">
        <f t="shared" si="15"/>
        <v>4.1761757979517427E-3</v>
      </c>
      <c r="K173" s="16">
        <f t="shared" si="16"/>
        <v>7.5210949753416077E-3</v>
      </c>
      <c r="L173" s="16">
        <f t="shared" si="17"/>
        <v>6.7597457399754708E-3</v>
      </c>
      <c r="M173" s="16">
        <f t="shared" si="18"/>
        <v>7.326277699033875E-3</v>
      </c>
      <c r="N173" s="16">
        <f t="shared" si="19"/>
        <v>4.3859371741731268E-3</v>
      </c>
      <c r="O173" s="16">
        <f t="shared" si="20"/>
        <v>3.5102429984585626E-3</v>
      </c>
      <c r="S173" s="19"/>
    </row>
    <row r="174" spans="1:19" x14ac:dyDescent="0.3">
      <c r="A174" s="18">
        <v>43839</v>
      </c>
      <c r="B174">
        <v>100.989998</v>
      </c>
      <c r="C174">
        <v>85.897423000000003</v>
      </c>
      <c r="D174">
        <v>56.456623</v>
      </c>
      <c r="E174">
        <v>25.574888000000001</v>
      </c>
      <c r="F174">
        <v>58.284759999999999</v>
      </c>
      <c r="G174">
        <v>124.084457</v>
      </c>
      <c r="J174" s="16">
        <f t="shared" si="15"/>
        <v>7.0303892866697181E-3</v>
      </c>
      <c r="K174" s="16">
        <f t="shared" si="16"/>
        <v>5.9914253772199192E-3</v>
      </c>
      <c r="L174" s="16">
        <f t="shared" si="17"/>
        <v>5.819281822789811E-3</v>
      </c>
      <c r="M174" s="16">
        <f t="shared" si="18"/>
        <v>5.9498598781741914E-3</v>
      </c>
      <c r="N174" s="16">
        <f t="shared" si="19"/>
        <v>5.9692962620075049E-3</v>
      </c>
      <c r="O174" s="16">
        <f t="shared" si="20"/>
        <v>8.8913634042013662E-3</v>
      </c>
      <c r="S174" s="19"/>
    </row>
    <row r="175" spans="1:19" x14ac:dyDescent="0.3">
      <c r="A175" s="18">
        <v>43840</v>
      </c>
      <c r="B175">
        <v>101.699997</v>
      </c>
      <c r="C175">
        <v>86.412070999999997</v>
      </c>
      <c r="D175">
        <v>56.785159999999998</v>
      </c>
      <c r="E175">
        <v>25.727055</v>
      </c>
      <c r="F175">
        <v>58.632679000000003</v>
      </c>
      <c r="G175">
        <v>125.187737</v>
      </c>
      <c r="J175" s="16">
        <f t="shared" si="15"/>
        <v>-2.7531859219227851E-3</v>
      </c>
      <c r="K175" s="16">
        <f t="shared" si="16"/>
        <v>-2.1478480709019665E-3</v>
      </c>
      <c r="L175" s="16">
        <f t="shared" si="17"/>
        <v>-4.1537965200766445E-3</v>
      </c>
      <c r="M175" s="16">
        <f t="shared" si="18"/>
        <v>-4.9292855322928177E-3</v>
      </c>
      <c r="N175" s="16">
        <f t="shared" si="19"/>
        <v>-3.1838217728377312E-3</v>
      </c>
      <c r="O175" s="16">
        <f t="shared" si="20"/>
        <v>-3.0342029427371398E-3</v>
      </c>
      <c r="S175" s="19"/>
    </row>
    <row r="176" spans="1:19" x14ac:dyDescent="0.3">
      <c r="A176" s="18">
        <v>43843</v>
      </c>
      <c r="B176">
        <v>101.41999800000001</v>
      </c>
      <c r="C176">
        <v>86.226471000000004</v>
      </c>
      <c r="D176">
        <v>56.549286000000002</v>
      </c>
      <c r="E176">
        <v>25.600238999999998</v>
      </c>
      <c r="F176">
        <v>58.446002999999997</v>
      </c>
      <c r="G176">
        <v>124.807892</v>
      </c>
      <c r="J176" s="16">
        <f t="shared" si="15"/>
        <v>1.8734273688310479E-3</v>
      </c>
      <c r="K176" s="16">
        <f t="shared" si="16"/>
        <v>-2.934945580690409E-4</v>
      </c>
      <c r="L176" s="16">
        <f t="shared" si="17"/>
        <v>1.7876971956816354E-3</v>
      </c>
      <c r="M176" s="16">
        <f t="shared" si="18"/>
        <v>1.9818174353764075E-3</v>
      </c>
      <c r="N176" s="16">
        <f t="shared" si="19"/>
        <v>2.4680045271873435E-3</v>
      </c>
      <c r="O176" s="16">
        <f t="shared" si="20"/>
        <v>5.1440096432363884E-3</v>
      </c>
      <c r="S176" s="19"/>
    </row>
    <row r="177" spans="1:19" x14ac:dyDescent="0.3">
      <c r="A177" s="18">
        <v>43844</v>
      </c>
      <c r="B177">
        <v>101.610001</v>
      </c>
      <c r="C177">
        <v>86.201164000000006</v>
      </c>
      <c r="D177">
        <v>56.650379000000001</v>
      </c>
      <c r="E177">
        <v>25.650974000000001</v>
      </c>
      <c r="F177">
        <v>58.590248000000003</v>
      </c>
      <c r="G177">
        <v>125.449905</v>
      </c>
      <c r="J177" s="16">
        <f t="shared" si="15"/>
        <v>5.708109381870885E-3</v>
      </c>
      <c r="K177" s="16">
        <f t="shared" si="16"/>
        <v>3.1319066642764891E-3</v>
      </c>
      <c r="L177" s="16">
        <f t="shared" si="17"/>
        <v>4.1635555518525118E-3</v>
      </c>
      <c r="M177" s="16">
        <f t="shared" si="18"/>
        <v>5.9330300673962272E-3</v>
      </c>
      <c r="N177" s="16">
        <f t="shared" si="19"/>
        <v>6.0826504779429927E-3</v>
      </c>
      <c r="O177" s="16">
        <f t="shared" si="20"/>
        <v>6.631531526468659E-3</v>
      </c>
      <c r="S177" s="19"/>
    </row>
    <row r="178" spans="1:19" x14ac:dyDescent="0.3">
      <c r="A178" s="18">
        <v>43845</v>
      </c>
      <c r="B178">
        <v>102.19000200000001</v>
      </c>
      <c r="C178">
        <v>86.471137999999996</v>
      </c>
      <c r="D178">
        <v>56.886246</v>
      </c>
      <c r="E178">
        <v>25.803162</v>
      </c>
      <c r="F178">
        <v>58.946632000000001</v>
      </c>
      <c r="G178">
        <v>126.28183</v>
      </c>
      <c r="J178" s="16">
        <f t="shared" si="15"/>
        <v>3.914375106870975E-4</v>
      </c>
      <c r="K178" s="16">
        <f t="shared" si="16"/>
        <v>2.0488917354135414E-3</v>
      </c>
      <c r="L178" s="16">
        <f t="shared" si="17"/>
        <v>1.7767739498928616E-3</v>
      </c>
      <c r="M178" s="16">
        <f t="shared" si="18"/>
        <v>-6.5573358799975504E-4</v>
      </c>
      <c r="N178" s="16">
        <f t="shared" si="19"/>
        <v>-1.4392679805697503E-4</v>
      </c>
      <c r="O178" s="16">
        <f t="shared" si="20"/>
        <v>-3.150374048269657E-3</v>
      </c>
      <c r="S178" s="19"/>
    </row>
    <row r="179" spans="1:19" x14ac:dyDescent="0.3">
      <c r="A179" s="18">
        <v>43846</v>
      </c>
      <c r="B179">
        <v>102.230003</v>
      </c>
      <c r="C179">
        <v>86.648308</v>
      </c>
      <c r="D179">
        <v>56.987319999999997</v>
      </c>
      <c r="E179">
        <v>25.786242000000001</v>
      </c>
      <c r="F179">
        <v>58.938147999999998</v>
      </c>
      <c r="G179">
        <v>125.883995</v>
      </c>
      <c r="J179" s="16">
        <f t="shared" si="15"/>
        <v>-2.8367503813923347E-3</v>
      </c>
      <c r="K179" s="16">
        <f t="shared" si="16"/>
        <v>9.7383321091501723E-4</v>
      </c>
      <c r="L179" s="16">
        <f t="shared" si="17"/>
        <v>8.8688150276241477E-4</v>
      </c>
      <c r="M179" s="16">
        <f t="shared" si="18"/>
        <v>1.3115908863338696E-3</v>
      </c>
      <c r="N179" s="16">
        <f t="shared" si="19"/>
        <v>-2.3037031974604953E-3</v>
      </c>
      <c r="O179" s="16">
        <f t="shared" si="20"/>
        <v>-8.5483702674037584E-3</v>
      </c>
      <c r="S179" s="19"/>
    </row>
    <row r="180" spans="1:19" x14ac:dyDescent="0.3">
      <c r="A180" s="18">
        <v>43847</v>
      </c>
      <c r="B180">
        <v>101.94000200000001</v>
      </c>
      <c r="C180">
        <v>86.732688999999993</v>
      </c>
      <c r="D180">
        <v>57.037860999999999</v>
      </c>
      <c r="E180">
        <v>25.820063000000001</v>
      </c>
      <c r="F180">
        <v>58.802371999999998</v>
      </c>
      <c r="G180">
        <v>124.807892</v>
      </c>
      <c r="J180" s="16">
        <f t="shared" si="15"/>
        <v>6.2782027412554529E-3</v>
      </c>
      <c r="K180" s="16">
        <f t="shared" si="16"/>
        <v>7.7822100038892035E-3</v>
      </c>
      <c r="L180" s="16">
        <f t="shared" si="17"/>
        <v>5.612447493428931E-3</v>
      </c>
      <c r="M180" s="16">
        <f t="shared" si="18"/>
        <v>7.2035842825015723E-3</v>
      </c>
      <c r="N180" s="16">
        <f t="shared" si="19"/>
        <v>6.060707891171439E-3</v>
      </c>
      <c r="O180" s="16">
        <f t="shared" si="20"/>
        <v>1.0506258690756578E-2</v>
      </c>
      <c r="S180" s="19"/>
    </row>
    <row r="181" spans="1:19" x14ac:dyDescent="0.3">
      <c r="A181" s="18">
        <v>43851</v>
      </c>
      <c r="B181">
        <v>102.58000199999999</v>
      </c>
      <c r="C181">
        <v>87.407661000000004</v>
      </c>
      <c r="D181">
        <v>57.357982999999997</v>
      </c>
      <c r="E181">
        <v>26.006060000000002</v>
      </c>
      <c r="F181">
        <v>59.158755999999997</v>
      </c>
      <c r="G181">
        <v>126.119156</v>
      </c>
      <c r="J181" s="16">
        <f t="shared" si="15"/>
        <v>3.5094559658910289E-3</v>
      </c>
      <c r="K181" s="16">
        <f t="shared" si="16"/>
        <v>2.2201028809133122E-3</v>
      </c>
      <c r="L181" s="16">
        <f t="shared" si="17"/>
        <v>2.2026402148764808E-3</v>
      </c>
      <c r="M181" s="16">
        <f t="shared" si="18"/>
        <v>2.9256257964489062E-3</v>
      </c>
      <c r="N181" s="16">
        <f t="shared" si="19"/>
        <v>2.0081220098679101E-3</v>
      </c>
      <c r="O181" s="16">
        <f t="shared" si="20"/>
        <v>3.512915991921127E-3</v>
      </c>
      <c r="S181" s="19"/>
    </row>
    <row r="182" spans="1:19" x14ac:dyDescent="0.3">
      <c r="A182" s="18">
        <v>43852</v>
      </c>
      <c r="B182">
        <v>102.94000200000001</v>
      </c>
      <c r="C182">
        <v>87.601714999999999</v>
      </c>
      <c r="D182">
        <v>57.484321999999999</v>
      </c>
      <c r="E182">
        <v>26.082144</v>
      </c>
      <c r="F182">
        <v>59.277554000000002</v>
      </c>
      <c r="G182">
        <v>126.562202</v>
      </c>
      <c r="J182" s="16">
        <f t="shared" si="15"/>
        <v>4.6628714850811817E-3</v>
      </c>
      <c r="K182" s="16">
        <f t="shared" si="16"/>
        <v>2.4079208951559767E-3</v>
      </c>
      <c r="L182" s="16">
        <f t="shared" si="17"/>
        <v>1.6119525598650053E-3</v>
      </c>
      <c r="M182" s="16">
        <f t="shared" si="18"/>
        <v>9.7254274801955609E-4</v>
      </c>
      <c r="N182" s="16">
        <f t="shared" si="19"/>
        <v>4.8666987845011099E-3</v>
      </c>
      <c r="O182" s="16">
        <f t="shared" si="20"/>
        <v>7.001735004579031E-3</v>
      </c>
      <c r="S182" s="19"/>
    </row>
    <row r="183" spans="1:19" x14ac:dyDescent="0.3">
      <c r="A183" s="18">
        <v>43853</v>
      </c>
      <c r="B183">
        <v>103.41999800000001</v>
      </c>
      <c r="C183">
        <v>87.812652999999997</v>
      </c>
      <c r="D183">
        <v>57.576984000000003</v>
      </c>
      <c r="E183">
        <v>26.107510000000001</v>
      </c>
      <c r="F183">
        <v>59.566040000000001</v>
      </c>
      <c r="G183">
        <v>127.448357</v>
      </c>
      <c r="J183" s="16">
        <f t="shared" si="15"/>
        <v>4.1578032132624154E-3</v>
      </c>
      <c r="K183" s="16">
        <f t="shared" si="16"/>
        <v>1.0568408632409842E-3</v>
      </c>
      <c r="L183" s="16">
        <f t="shared" si="17"/>
        <v>2.4873828056015462E-3</v>
      </c>
      <c r="M183" s="16">
        <f t="shared" si="18"/>
        <v>2.9144487544005395E-3</v>
      </c>
      <c r="N183" s="16">
        <f t="shared" si="19"/>
        <v>2.7068443697113721E-3</v>
      </c>
      <c r="O183" s="16">
        <f t="shared" si="20"/>
        <v>8.0883349480918385E-3</v>
      </c>
      <c r="S183" s="19"/>
    </row>
    <row r="184" spans="1:19" x14ac:dyDescent="0.3">
      <c r="A184" s="18">
        <v>43854</v>
      </c>
      <c r="B184">
        <v>103.849998</v>
      </c>
      <c r="C184">
        <v>87.905456999999998</v>
      </c>
      <c r="D184">
        <v>57.720199999999998</v>
      </c>
      <c r="E184">
        <v>26.183599000000001</v>
      </c>
      <c r="F184">
        <v>59.727276000000003</v>
      </c>
      <c r="G184">
        <v>128.47920199999999</v>
      </c>
      <c r="J184" s="16">
        <f t="shared" si="15"/>
        <v>1.0688502853895067E-2</v>
      </c>
      <c r="K184" s="16">
        <f t="shared" si="16"/>
        <v>3.35923400068321E-3</v>
      </c>
      <c r="L184" s="16">
        <f t="shared" si="17"/>
        <v>3.6483241568809927E-3</v>
      </c>
      <c r="M184" s="16">
        <f t="shared" si="18"/>
        <v>4.5208452818117483E-3</v>
      </c>
      <c r="N184" s="16">
        <f t="shared" si="19"/>
        <v>8.3812796016346034E-3</v>
      </c>
      <c r="O184" s="16">
        <f t="shared" si="20"/>
        <v>1.5554844433109229E-2</v>
      </c>
      <c r="S184" s="19"/>
    </row>
    <row r="185" spans="1:19" x14ac:dyDescent="0.3">
      <c r="A185" s="18">
        <v>43857</v>
      </c>
      <c r="B185">
        <v>104.959999</v>
      </c>
      <c r="C185">
        <v>88.200751999999994</v>
      </c>
      <c r="D185">
        <v>57.930782000000001</v>
      </c>
      <c r="E185">
        <v>26.301971000000002</v>
      </c>
      <c r="F185">
        <v>60.227867000000003</v>
      </c>
      <c r="G185">
        <v>130.477676</v>
      </c>
      <c r="J185" s="16">
        <f t="shared" si="15"/>
        <v>-5.6211509681893127E-3</v>
      </c>
      <c r="K185" s="16">
        <f t="shared" si="16"/>
        <v>-1.3391949311270669E-3</v>
      </c>
      <c r="L185" s="16">
        <f t="shared" si="17"/>
        <v>-8.7183356164601065E-4</v>
      </c>
      <c r="M185" s="16">
        <f t="shared" si="18"/>
        <v>-1.9288668518416747E-3</v>
      </c>
      <c r="N185" s="16">
        <f t="shared" si="19"/>
        <v>-2.8172672958848874E-3</v>
      </c>
      <c r="O185" s="16">
        <f t="shared" si="20"/>
        <v>-7.8313779899022041E-3</v>
      </c>
      <c r="S185" s="19"/>
    </row>
    <row r="186" spans="1:19" x14ac:dyDescent="0.3">
      <c r="A186" s="18">
        <v>43858</v>
      </c>
      <c r="B186">
        <v>104.370003</v>
      </c>
      <c r="C186">
        <v>88.082633999999999</v>
      </c>
      <c r="D186">
        <v>57.880276000000002</v>
      </c>
      <c r="E186">
        <v>26.251238000000001</v>
      </c>
      <c r="F186">
        <v>60.058188999999999</v>
      </c>
      <c r="G186">
        <v>129.45585600000001</v>
      </c>
      <c r="J186" s="16">
        <f t="shared" si="15"/>
        <v>6.8984667941420132E-3</v>
      </c>
      <c r="K186" s="16">
        <f t="shared" si="16"/>
        <v>4.5020565574821168E-3</v>
      </c>
      <c r="L186" s="16">
        <f t="shared" si="17"/>
        <v>4.511433221223716E-3</v>
      </c>
      <c r="M186" s="16">
        <f t="shared" si="18"/>
        <v>5.7970599329447911E-3</v>
      </c>
      <c r="N186" s="16">
        <f t="shared" si="19"/>
        <v>5.9336121507094445E-3</v>
      </c>
      <c r="O186" s="16">
        <f t="shared" si="20"/>
        <v>9.7794494518656759E-3</v>
      </c>
      <c r="S186" s="19"/>
    </row>
    <row r="187" spans="1:19" x14ac:dyDescent="0.3">
      <c r="A187" s="18">
        <v>43859</v>
      </c>
      <c r="B187">
        <v>105.089996</v>
      </c>
      <c r="C187">
        <v>88.479186999999996</v>
      </c>
      <c r="D187">
        <v>58.141399</v>
      </c>
      <c r="E187">
        <v>26.403417999999999</v>
      </c>
      <c r="F187">
        <v>60.414551000000003</v>
      </c>
      <c r="G187">
        <v>130.72186300000001</v>
      </c>
      <c r="J187" s="16">
        <f t="shared" si="15"/>
        <v>-3.8055953489612375E-4</v>
      </c>
      <c r="K187" s="16">
        <f t="shared" si="16"/>
        <v>1.3350710376667874E-3</v>
      </c>
      <c r="L187" s="16">
        <f t="shared" si="17"/>
        <v>-2.8993110399702757E-4</v>
      </c>
      <c r="M187" s="16">
        <f t="shared" si="18"/>
        <v>-1.6010427134849742E-3</v>
      </c>
      <c r="N187" s="16">
        <f t="shared" si="19"/>
        <v>9.8343857591520864E-4</v>
      </c>
      <c r="O187" s="16">
        <f t="shared" si="20"/>
        <v>1.3831657218651424E-4</v>
      </c>
      <c r="S187" s="19"/>
    </row>
    <row r="188" spans="1:19" x14ac:dyDescent="0.3">
      <c r="A188" s="18">
        <v>43860</v>
      </c>
      <c r="B188">
        <v>105.050003</v>
      </c>
      <c r="C188">
        <v>88.597313</v>
      </c>
      <c r="D188">
        <v>58.124541999999998</v>
      </c>
      <c r="E188">
        <v>26.361145</v>
      </c>
      <c r="F188">
        <v>60.473965</v>
      </c>
      <c r="G188">
        <v>130.73994400000001</v>
      </c>
      <c r="J188" s="16">
        <f t="shared" si="15"/>
        <v>5.9971154879453264E-3</v>
      </c>
      <c r="K188" s="16">
        <f t="shared" si="16"/>
        <v>2.285182170253849E-3</v>
      </c>
      <c r="L188" s="16">
        <f t="shared" si="17"/>
        <v>3.6233575827573578E-3</v>
      </c>
      <c r="M188" s="16">
        <f t="shared" si="18"/>
        <v>3.2072582583192268E-3</v>
      </c>
      <c r="N188" s="16">
        <f t="shared" si="19"/>
        <v>4.9107082692527561E-3</v>
      </c>
      <c r="O188" s="16">
        <f t="shared" si="20"/>
        <v>9.129367532848159E-3</v>
      </c>
      <c r="S188" s="19"/>
    </row>
    <row r="189" spans="1:19" x14ac:dyDescent="0.3">
      <c r="A189" s="18">
        <v>43861</v>
      </c>
      <c r="B189">
        <v>105.68</v>
      </c>
      <c r="C189">
        <v>88.799773999999999</v>
      </c>
      <c r="D189">
        <v>58.335147999999997</v>
      </c>
      <c r="E189">
        <v>26.445692000000001</v>
      </c>
      <c r="F189">
        <v>60.770935000000001</v>
      </c>
      <c r="G189">
        <v>131.93351699999999</v>
      </c>
      <c r="J189" s="16">
        <f t="shared" si="15"/>
        <v>-1.7032551097653937E-3</v>
      </c>
      <c r="K189" s="16">
        <f t="shared" si="16"/>
        <v>-8.2918003822854316E-4</v>
      </c>
      <c r="L189" s="16">
        <f t="shared" si="17"/>
        <v>-7.5331942245168704E-4</v>
      </c>
      <c r="M189" s="16">
        <f t="shared" si="18"/>
        <v>-1.3143539598056686E-3</v>
      </c>
      <c r="N189" s="16">
        <f t="shared" si="19"/>
        <v>-7.5595348335518689E-4</v>
      </c>
      <c r="O189" s="16">
        <f t="shared" si="20"/>
        <v>-8.1015804346366664E-4</v>
      </c>
      <c r="S189" s="19"/>
    </row>
    <row r="190" spans="1:19" x14ac:dyDescent="0.3">
      <c r="A190" s="18">
        <v>43864</v>
      </c>
      <c r="B190">
        <v>105.5</v>
      </c>
      <c r="C190">
        <v>88.726142999999993</v>
      </c>
      <c r="D190">
        <v>58.291203000000003</v>
      </c>
      <c r="E190">
        <v>26.410933</v>
      </c>
      <c r="F190">
        <v>60.724995</v>
      </c>
      <c r="G190">
        <v>131.82662999999999</v>
      </c>
      <c r="J190" s="16">
        <f t="shared" si="15"/>
        <v>-9.0995165876776897E-3</v>
      </c>
      <c r="K190" s="16">
        <f t="shared" si="16"/>
        <v>-5.2460524515304139E-3</v>
      </c>
      <c r="L190" s="16">
        <f t="shared" si="17"/>
        <v>-4.9276732202628267E-3</v>
      </c>
      <c r="M190" s="16">
        <f t="shared" si="18"/>
        <v>-5.778629630388347E-3</v>
      </c>
      <c r="N190" s="16">
        <f t="shared" si="19"/>
        <v>-7.5658960531821079E-3</v>
      </c>
      <c r="O190" s="16">
        <f t="shared" si="20"/>
        <v>-1.3466459697862273E-2</v>
      </c>
      <c r="S190" s="19"/>
    </row>
    <row r="191" spans="1:19" x14ac:dyDescent="0.3">
      <c r="A191" s="18">
        <v>43865</v>
      </c>
      <c r="B191">
        <v>104.540001</v>
      </c>
      <c r="C191">
        <v>88.260681000000005</v>
      </c>
      <c r="D191">
        <v>58.003962999999999</v>
      </c>
      <c r="E191">
        <v>26.258313999999999</v>
      </c>
      <c r="F191">
        <v>60.265555999999997</v>
      </c>
      <c r="G191">
        <v>130.05139199999999</v>
      </c>
      <c r="J191" s="16">
        <f t="shared" si="15"/>
        <v>-5.8350965579194594E-3</v>
      </c>
      <c r="K191" s="16">
        <f t="shared" si="16"/>
        <v>-1.8218418233143057E-3</v>
      </c>
      <c r="L191" s="16">
        <f t="shared" si="17"/>
        <v>-1.7484494981833891E-3</v>
      </c>
      <c r="M191" s="16">
        <f t="shared" si="18"/>
        <v>-2.5829914289241546E-3</v>
      </c>
      <c r="N191" s="16">
        <f t="shared" si="19"/>
        <v>-4.3768782287513528E-3</v>
      </c>
      <c r="O191" s="16">
        <f t="shared" si="20"/>
        <v>-1.0935292411172253E-2</v>
      </c>
      <c r="S191" s="19"/>
    </row>
    <row r="192" spans="1:19" x14ac:dyDescent="0.3">
      <c r="A192" s="18">
        <v>43866</v>
      </c>
      <c r="B192">
        <v>103.93</v>
      </c>
      <c r="C192">
        <v>88.099884000000003</v>
      </c>
      <c r="D192">
        <v>57.902546000000001</v>
      </c>
      <c r="E192">
        <v>26.190488999999999</v>
      </c>
      <c r="F192">
        <v>60.001781000000001</v>
      </c>
      <c r="G192">
        <v>128.629242</v>
      </c>
      <c r="J192" s="16">
        <f t="shared" si="15"/>
        <v>2.4054652169729625E-3</v>
      </c>
      <c r="K192" s="16">
        <f t="shared" si="16"/>
        <v>2.4016603699500549E-3</v>
      </c>
      <c r="L192" s="16">
        <f t="shared" si="17"/>
        <v>5.8377398465348038E-4</v>
      </c>
      <c r="M192" s="16">
        <f t="shared" si="18"/>
        <v>3.5610255310620136E-3</v>
      </c>
      <c r="N192" s="16">
        <f t="shared" si="19"/>
        <v>2.4110117664673364E-3</v>
      </c>
      <c r="O192" s="16">
        <f t="shared" si="20"/>
        <v>4.5068445633847445E-3</v>
      </c>
      <c r="S192" s="19"/>
    </row>
    <row r="193" spans="1:19" x14ac:dyDescent="0.3">
      <c r="A193" s="18">
        <v>43867</v>
      </c>
      <c r="B193">
        <v>104.18</v>
      </c>
      <c r="C193">
        <v>88.31147</v>
      </c>
      <c r="D193">
        <v>57.936348000000002</v>
      </c>
      <c r="E193">
        <v>26.283753999999998</v>
      </c>
      <c r="F193">
        <v>60.146445999999997</v>
      </c>
      <c r="G193">
        <v>129.20895400000001</v>
      </c>
      <c r="J193" s="16">
        <f t="shared" si="15"/>
        <v>8.0629391437895635E-3</v>
      </c>
      <c r="K193" s="16">
        <f t="shared" si="16"/>
        <v>3.3538225555525716E-3</v>
      </c>
      <c r="L193" s="16">
        <f t="shared" si="17"/>
        <v>6.5624260610971635E-3</v>
      </c>
      <c r="M193" s="16">
        <f t="shared" si="18"/>
        <v>6.7741845400014003E-3</v>
      </c>
      <c r="N193" s="16">
        <f t="shared" si="19"/>
        <v>7.4971013249893531E-3</v>
      </c>
      <c r="O193" s="16">
        <f t="shared" si="20"/>
        <v>1.2478748183349431E-2</v>
      </c>
      <c r="S193" s="19"/>
    </row>
    <row r="194" spans="1:19" x14ac:dyDescent="0.3">
      <c r="A194" s="18">
        <v>43868</v>
      </c>
      <c r="B194">
        <v>105.019997</v>
      </c>
      <c r="C194">
        <v>88.607651000000004</v>
      </c>
      <c r="D194">
        <v>58.316550999999997</v>
      </c>
      <c r="E194">
        <v>26.461804999999998</v>
      </c>
      <c r="F194">
        <v>60.597369999999998</v>
      </c>
      <c r="G194">
        <v>130.82131999999999</v>
      </c>
      <c r="J194" s="16">
        <f t="shared" ref="J194:J257" si="21">(B195-B194)/B194</f>
        <v>2.1900876649234373E-3</v>
      </c>
      <c r="K194" s="16">
        <f t="shared" si="16"/>
        <v>4.5846379563769021E-3</v>
      </c>
      <c r="L194" s="16">
        <f t="shared" si="17"/>
        <v>3.0427210964517047E-3</v>
      </c>
      <c r="M194" s="16">
        <f t="shared" si="18"/>
        <v>1.9222422657865835E-3</v>
      </c>
      <c r="N194" s="16">
        <f t="shared" si="19"/>
        <v>3.0892924890965367E-3</v>
      </c>
      <c r="O194" s="16">
        <f t="shared" si="20"/>
        <v>2.7688758988215073E-3</v>
      </c>
      <c r="S194" s="19"/>
    </row>
    <row r="195" spans="1:19" x14ac:dyDescent="0.3">
      <c r="A195" s="18">
        <v>43871</v>
      </c>
      <c r="B195">
        <v>105.25</v>
      </c>
      <c r="C195">
        <v>89.013885000000002</v>
      </c>
      <c r="D195">
        <v>58.493991999999999</v>
      </c>
      <c r="E195">
        <v>26.512671000000001</v>
      </c>
      <c r="F195">
        <v>60.784573000000002</v>
      </c>
      <c r="G195">
        <v>131.183548</v>
      </c>
      <c r="J195" s="16">
        <f t="shared" si="21"/>
        <v>-2.5652921615202241E-3</v>
      </c>
      <c r="K195" s="16">
        <f t="shared" ref="K195:K258" si="22">(C196-C195)/C195</f>
        <v>-1.7114520953669407E-3</v>
      </c>
      <c r="L195" s="16">
        <f t="shared" ref="L195:L258" si="23">(D196-D195)/D195</f>
        <v>-1.8777484019213266E-3</v>
      </c>
      <c r="M195" s="16">
        <f t="shared" ref="M195:M258" si="24">(E196-E195)/E195</f>
        <v>-1.9185543395459001E-3</v>
      </c>
      <c r="N195" s="16">
        <f t="shared" ref="N195:N258" si="25">(F196-F195)/F195</f>
        <v>-2.7997564447808827E-3</v>
      </c>
      <c r="O195" s="16">
        <f t="shared" ref="O195:O258" si="26">(G196-G195)/G195</f>
        <v>-5.0398697861106572E-3</v>
      </c>
      <c r="S195" s="19"/>
    </row>
    <row r="196" spans="1:19" x14ac:dyDescent="0.3">
      <c r="A196" s="18">
        <v>43872</v>
      </c>
      <c r="B196">
        <v>104.980003</v>
      </c>
      <c r="C196">
        <v>88.861542</v>
      </c>
      <c r="D196">
        <v>58.384155</v>
      </c>
      <c r="E196">
        <v>26.461804999999998</v>
      </c>
      <c r="F196">
        <v>60.614390999999998</v>
      </c>
      <c r="G196">
        <v>130.5224</v>
      </c>
      <c r="J196" s="16">
        <f t="shared" si="21"/>
        <v>-2.4766812018475566E-3</v>
      </c>
      <c r="K196" s="16">
        <f t="shared" si="22"/>
        <v>-4.7607771649966335E-4</v>
      </c>
      <c r="L196" s="16">
        <f t="shared" si="23"/>
        <v>-1.1579169039956626E-3</v>
      </c>
      <c r="M196" s="16">
        <f t="shared" si="24"/>
        <v>-1.6020826999518002E-3</v>
      </c>
      <c r="N196" s="16">
        <f t="shared" si="25"/>
        <v>-2.5269081726812413E-3</v>
      </c>
      <c r="O196" s="16">
        <f t="shared" si="26"/>
        <v>-5.0657511660833288E-3</v>
      </c>
      <c r="S196" s="19"/>
    </row>
    <row r="197" spans="1:19" x14ac:dyDescent="0.3">
      <c r="A197" s="18">
        <v>43873</v>
      </c>
      <c r="B197">
        <v>104.720001</v>
      </c>
      <c r="C197">
        <v>88.819237000000001</v>
      </c>
      <c r="D197">
        <v>58.316550999999997</v>
      </c>
      <c r="E197">
        <v>26.419411</v>
      </c>
      <c r="F197">
        <v>60.461224000000001</v>
      </c>
      <c r="G197">
        <v>129.86120600000001</v>
      </c>
      <c r="J197" s="16">
        <f t="shared" si="21"/>
        <v>1.0504297073106112E-3</v>
      </c>
      <c r="K197" s="16">
        <f t="shared" si="22"/>
        <v>-1.333911481360717E-3</v>
      </c>
      <c r="L197" s="16">
        <f t="shared" si="23"/>
        <v>0</v>
      </c>
      <c r="M197" s="16">
        <f t="shared" si="24"/>
        <v>3.2090041674283381E-4</v>
      </c>
      <c r="N197" s="16">
        <f t="shared" si="25"/>
        <v>7.0342605038891195E-4</v>
      </c>
      <c r="O197" s="16">
        <f t="shared" si="26"/>
        <v>3.8356951651904569E-3</v>
      </c>
      <c r="S197" s="19"/>
    </row>
    <row r="198" spans="1:19" x14ac:dyDescent="0.3">
      <c r="A198" s="18">
        <v>43874</v>
      </c>
      <c r="B198">
        <v>104.83000199999999</v>
      </c>
      <c r="C198">
        <v>88.700760000000002</v>
      </c>
      <c r="D198">
        <v>58.316550999999997</v>
      </c>
      <c r="E198">
        <v>26.427889</v>
      </c>
      <c r="F198">
        <v>60.503754000000001</v>
      </c>
      <c r="G198">
        <v>130.35931400000001</v>
      </c>
      <c r="J198" s="16">
        <f t="shared" si="21"/>
        <v>4.2926356139915984E-3</v>
      </c>
      <c r="K198" s="16">
        <f t="shared" si="22"/>
        <v>4.0072486413870699E-3</v>
      </c>
      <c r="L198" s="16">
        <f t="shared" si="23"/>
        <v>4.2019117351436049E-3</v>
      </c>
      <c r="M198" s="16">
        <f t="shared" si="24"/>
        <v>4.4915430059509851E-3</v>
      </c>
      <c r="N198" s="16">
        <f t="shared" si="25"/>
        <v>5.0629420448852812E-3</v>
      </c>
      <c r="O198" s="16">
        <f t="shared" si="26"/>
        <v>4.3778536606902873E-3</v>
      </c>
      <c r="S198" s="19"/>
    </row>
    <row r="199" spans="1:19" x14ac:dyDescent="0.3">
      <c r="A199" s="18">
        <v>43875</v>
      </c>
      <c r="B199">
        <v>105.279999</v>
      </c>
      <c r="C199">
        <v>89.056206000000003</v>
      </c>
      <c r="D199">
        <v>58.561591999999997</v>
      </c>
      <c r="E199">
        <v>26.546590999999999</v>
      </c>
      <c r="F199">
        <v>60.810080999999997</v>
      </c>
      <c r="G199">
        <v>130.93000799999999</v>
      </c>
      <c r="J199" s="16">
        <f t="shared" si="21"/>
        <v>4.2743541439432646E-3</v>
      </c>
      <c r="K199" s="16">
        <f t="shared" si="22"/>
        <v>3.0410008708433019E-3</v>
      </c>
      <c r="L199" s="16">
        <f t="shared" si="23"/>
        <v>3.0294599914565479E-3</v>
      </c>
      <c r="M199" s="16">
        <f t="shared" si="24"/>
        <v>2.8743050284686027E-3</v>
      </c>
      <c r="N199" s="16">
        <f t="shared" si="25"/>
        <v>4.7573033162051411E-3</v>
      </c>
      <c r="O199" s="16">
        <f t="shared" si="26"/>
        <v>6.8481016208294119E-3</v>
      </c>
      <c r="S199" s="19"/>
    </row>
    <row r="200" spans="1:19" x14ac:dyDescent="0.3">
      <c r="A200" s="18">
        <v>43879</v>
      </c>
      <c r="B200">
        <v>105.730003</v>
      </c>
      <c r="C200">
        <v>89.327026000000004</v>
      </c>
      <c r="D200">
        <v>58.739001999999999</v>
      </c>
      <c r="E200">
        <v>26.622893999999999</v>
      </c>
      <c r="F200">
        <v>61.099373</v>
      </c>
      <c r="G200">
        <v>131.82662999999999</v>
      </c>
      <c r="J200" s="16">
        <f t="shared" si="21"/>
        <v>-1.8919889749743158E-4</v>
      </c>
      <c r="K200" s="16">
        <f t="shared" si="22"/>
        <v>-6.6337146386136637E-4</v>
      </c>
      <c r="L200" s="16">
        <f t="shared" si="23"/>
        <v>-1.1505983707384255E-3</v>
      </c>
      <c r="M200" s="16">
        <f t="shared" si="24"/>
        <v>-2.2292467528134785E-3</v>
      </c>
      <c r="N200" s="16">
        <f t="shared" si="25"/>
        <v>-1.2532534499167991E-3</v>
      </c>
      <c r="O200" s="16">
        <f t="shared" si="26"/>
        <v>-6.852940107765444E-5</v>
      </c>
      <c r="S200" s="19"/>
    </row>
    <row r="201" spans="1:19" x14ac:dyDescent="0.3">
      <c r="A201" s="18">
        <v>43880</v>
      </c>
      <c r="B201">
        <v>105.709999</v>
      </c>
      <c r="C201">
        <v>89.267769000000001</v>
      </c>
      <c r="D201">
        <v>58.671416999999998</v>
      </c>
      <c r="E201">
        <v>26.563545000000001</v>
      </c>
      <c r="F201">
        <v>61.022799999999997</v>
      </c>
      <c r="G201">
        <v>131.81759600000001</v>
      </c>
      <c r="J201" s="16">
        <f t="shared" si="21"/>
        <v>5.6758963738141443E-3</v>
      </c>
      <c r="K201" s="16">
        <f t="shared" si="22"/>
        <v>4.7404791756361008E-3</v>
      </c>
      <c r="L201" s="16">
        <f t="shared" si="23"/>
        <v>4.6087347779583997E-3</v>
      </c>
      <c r="M201" s="16">
        <f t="shared" si="24"/>
        <v>4.4683795028110859E-3</v>
      </c>
      <c r="N201" s="16">
        <f t="shared" si="25"/>
        <v>5.1587439448862191E-3</v>
      </c>
      <c r="O201" s="16">
        <f t="shared" si="26"/>
        <v>7.8338479181488709E-3</v>
      </c>
      <c r="S201" s="19"/>
    </row>
    <row r="202" spans="1:19" x14ac:dyDescent="0.3">
      <c r="A202" s="18">
        <v>43881</v>
      </c>
      <c r="B202">
        <v>106.30999799999999</v>
      </c>
      <c r="C202">
        <v>89.690940999999995</v>
      </c>
      <c r="D202">
        <v>58.941817999999998</v>
      </c>
      <c r="E202">
        <v>26.682241000000001</v>
      </c>
      <c r="F202">
        <v>61.337600999999999</v>
      </c>
      <c r="G202">
        <v>132.850235</v>
      </c>
      <c r="J202" s="16">
        <f t="shared" si="21"/>
        <v>6.866738911988416E-3</v>
      </c>
      <c r="K202" s="16">
        <f t="shared" si="22"/>
        <v>3.9628305382591357E-3</v>
      </c>
      <c r="L202" s="16">
        <f t="shared" si="23"/>
        <v>3.5833472255640936E-3</v>
      </c>
      <c r="M202" s="16">
        <f t="shared" si="24"/>
        <v>4.1313621295901793E-3</v>
      </c>
      <c r="N202" s="16">
        <f t="shared" si="25"/>
        <v>6.3811918565253468E-3</v>
      </c>
      <c r="O202" s="16">
        <f t="shared" si="26"/>
        <v>9.3398329329263865E-3</v>
      </c>
      <c r="S202" s="19"/>
    </row>
    <row r="203" spans="1:19" x14ac:dyDescent="0.3">
      <c r="A203" s="18">
        <v>43882</v>
      </c>
      <c r="B203">
        <v>107.040001</v>
      </c>
      <c r="C203">
        <v>90.046370999999994</v>
      </c>
      <c r="D203">
        <v>59.153027000000002</v>
      </c>
      <c r="E203">
        <v>26.792475</v>
      </c>
      <c r="F203">
        <v>61.729008</v>
      </c>
      <c r="G203">
        <v>134.09103400000001</v>
      </c>
      <c r="J203" s="16">
        <f t="shared" si="21"/>
        <v>6.9132846887772345E-3</v>
      </c>
      <c r="K203" s="16">
        <f t="shared" si="22"/>
        <v>3.0077392013943879E-3</v>
      </c>
      <c r="L203" s="16">
        <f t="shared" si="23"/>
        <v>1.571128388746685E-3</v>
      </c>
      <c r="M203" s="16">
        <f t="shared" si="24"/>
        <v>2.2151368994466165E-3</v>
      </c>
      <c r="N203" s="16">
        <f t="shared" si="25"/>
        <v>5.0997093619258903E-3</v>
      </c>
      <c r="O203" s="16">
        <f t="shared" si="26"/>
        <v>1.4929238296424643E-2</v>
      </c>
      <c r="S203" s="19"/>
    </row>
    <row r="204" spans="1:19" x14ac:dyDescent="0.3">
      <c r="A204" s="18">
        <v>43885</v>
      </c>
      <c r="B204">
        <v>107.779999</v>
      </c>
      <c r="C204">
        <v>90.317206999999996</v>
      </c>
      <c r="D204">
        <v>59.245964000000001</v>
      </c>
      <c r="E204">
        <v>26.851824000000001</v>
      </c>
      <c r="F204">
        <v>62.043807999999999</v>
      </c>
      <c r="G204">
        <v>136.09291099999999</v>
      </c>
      <c r="J204" s="16">
        <f t="shared" si="21"/>
        <v>3.4329467752175148E-3</v>
      </c>
      <c r="K204" s="16">
        <f t="shared" si="22"/>
        <v>-3.9353519866928387E-3</v>
      </c>
      <c r="L204" s="16">
        <f t="shared" si="23"/>
        <v>-5.7046923905225563E-4</v>
      </c>
      <c r="M204" s="16">
        <f t="shared" si="24"/>
        <v>-9.4738443094227818E-4</v>
      </c>
      <c r="N204" s="16">
        <f t="shared" si="25"/>
        <v>2.4684493898246645E-3</v>
      </c>
      <c r="O204" s="16">
        <f t="shared" si="26"/>
        <v>5.3244801266688008E-3</v>
      </c>
      <c r="S204" s="19"/>
    </row>
    <row r="205" spans="1:19" x14ac:dyDescent="0.3">
      <c r="A205" s="18">
        <v>43886</v>
      </c>
      <c r="B205">
        <v>108.150002</v>
      </c>
      <c r="C205">
        <v>89.961776999999998</v>
      </c>
      <c r="D205">
        <v>59.212166000000003</v>
      </c>
      <c r="E205">
        <v>26.826384999999998</v>
      </c>
      <c r="F205">
        <v>62.196959999999997</v>
      </c>
      <c r="G205">
        <v>136.81753499999999</v>
      </c>
      <c r="J205" s="16">
        <f t="shared" si="21"/>
        <v>-6.2875726992589823E-3</v>
      </c>
      <c r="K205" s="16">
        <f t="shared" si="22"/>
        <v>-4.7041645253404971E-3</v>
      </c>
      <c r="L205" s="16">
        <f t="shared" si="23"/>
        <v>-6.2786590174729387E-3</v>
      </c>
      <c r="M205" s="16">
        <f t="shared" si="24"/>
        <v>-4.4248600771218342E-3</v>
      </c>
      <c r="N205" s="16">
        <f t="shared" si="25"/>
        <v>-5.7456184353704733E-3</v>
      </c>
      <c r="O205" s="16">
        <f t="shared" si="26"/>
        <v>-5.2962801880621939E-3</v>
      </c>
      <c r="S205" s="19"/>
    </row>
    <row r="206" spans="1:19" x14ac:dyDescent="0.3">
      <c r="A206" s="18">
        <v>43887</v>
      </c>
      <c r="B206">
        <v>107.470001</v>
      </c>
      <c r="C206">
        <v>89.538582000000005</v>
      </c>
      <c r="D206">
        <v>58.840392999999999</v>
      </c>
      <c r="E206">
        <v>26.707681999999998</v>
      </c>
      <c r="F206">
        <v>61.839599999999997</v>
      </c>
      <c r="G206">
        <v>136.09291099999999</v>
      </c>
      <c r="J206" s="16">
        <f t="shared" si="21"/>
        <v>8.374150847918646E-4</v>
      </c>
      <c r="K206" s="16">
        <f t="shared" si="22"/>
        <v>-9.640849572534067E-3</v>
      </c>
      <c r="L206" s="16">
        <f t="shared" si="23"/>
        <v>-7.8976189027152831E-3</v>
      </c>
      <c r="M206" s="16">
        <f t="shared" si="24"/>
        <v>-1.269821918652457E-2</v>
      </c>
      <c r="N206" s="16">
        <f t="shared" si="25"/>
        <v>-8.2555514589354633E-4</v>
      </c>
      <c r="O206" s="16">
        <f t="shared" si="26"/>
        <v>1.0848426925044081E-2</v>
      </c>
      <c r="S206" s="19"/>
    </row>
    <row r="207" spans="1:19" x14ac:dyDescent="0.3">
      <c r="A207" s="18">
        <v>43888</v>
      </c>
      <c r="B207">
        <v>107.55999799999999</v>
      </c>
      <c r="C207">
        <v>88.675353999999999</v>
      </c>
      <c r="D207">
        <v>58.375694000000003</v>
      </c>
      <c r="E207">
        <v>26.368542000000001</v>
      </c>
      <c r="F207">
        <v>61.788547999999999</v>
      </c>
      <c r="G207">
        <v>137.56930500000001</v>
      </c>
      <c r="J207" s="16">
        <f t="shared" si="21"/>
        <v>1.413168490389894E-2</v>
      </c>
      <c r="K207" s="16">
        <f t="shared" si="22"/>
        <v>1.4983757493654827E-2</v>
      </c>
      <c r="L207" s="16">
        <f t="shared" si="23"/>
        <v>1.6645146865405969E-2</v>
      </c>
      <c r="M207" s="16">
        <f t="shared" si="24"/>
        <v>1.9292458415030973E-2</v>
      </c>
      <c r="N207" s="16">
        <f t="shared" si="25"/>
        <v>1.6524712637688205E-2</v>
      </c>
      <c r="O207" s="16">
        <f t="shared" si="26"/>
        <v>2.2583613401259754E-2</v>
      </c>
      <c r="S207" s="19"/>
    </row>
    <row r="208" spans="1:19" x14ac:dyDescent="0.3">
      <c r="A208" s="18">
        <v>43889</v>
      </c>
      <c r="B208">
        <v>109.08000199999999</v>
      </c>
      <c r="C208">
        <v>90.004043999999993</v>
      </c>
      <c r="D208">
        <v>59.347366000000001</v>
      </c>
      <c r="E208">
        <v>26.877255999999999</v>
      </c>
      <c r="F208">
        <v>62.809586000000003</v>
      </c>
      <c r="G208">
        <v>140.676117</v>
      </c>
      <c r="J208" s="16">
        <f t="shared" si="21"/>
        <v>-2.2918958142299998E-3</v>
      </c>
      <c r="K208" s="16">
        <f t="shared" si="22"/>
        <v>-1.3190518417146649E-4</v>
      </c>
      <c r="L208" s="16">
        <f t="shared" si="23"/>
        <v>-4.4695833678617325E-3</v>
      </c>
      <c r="M208" s="16">
        <f t="shared" si="24"/>
        <v>-1.2969329904808672E-3</v>
      </c>
      <c r="N208" s="16">
        <f t="shared" si="25"/>
        <v>-4.8629360492839389E-3</v>
      </c>
      <c r="O208" s="16">
        <f t="shared" si="26"/>
        <v>-7.3572403196201274E-3</v>
      </c>
      <c r="S208" s="19"/>
    </row>
    <row r="209" spans="1:19" x14ac:dyDescent="0.3">
      <c r="A209" s="18">
        <v>43892</v>
      </c>
      <c r="B209">
        <v>108.83000199999999</v>
      </c>
      <c r="C209">
        <v>89.992171999999997</v>
      </c>
      <c r="D209">
        <v>59.082107999999998</v>
      </c>
      <c r="E209">
        <v>26.842397999999999</v>
      </c>
      <c r="F209">
        <v>62.504147000000003</v>
      </c>
      <c r="G209">
        <v>139.64112900000001</v>
      </c>
      <c r="J209" s="16">
        <f t="shared" si="21"/>
        <v>1.065878874099448E-2</v>
      </c>
      <c r="K209" s="16">
        <f t="shared" si="22"/>
        <v>1.2824182085526322E-2</v>
      </c>
      <c r="L209" s="16">
        <f t="shared" si="23"/>
        <v>1.3913010686754759E-2</v>
      </c>
      <c r="M209" s="16">
        <f t="shared" si="24"/>
        <v>9.8194654590845042E-3</v>
      </c>
      <c r="N209" s="16">
        <f t="shared" si="25"/>
        <v>1.3102890597003073E-2</v>
      </c>
      <c r="O209" s="16">
        <f t="shared" si="26"/>
        <v>1.5525719503456534E-2</v>
      </c>
      <c r="S209" s="19"/>
    </row>
    <row r="210" spans="1:19" x14ac:dyDescent="0.3">
      <c r="A210" s="18">
        <v>43893</v>
      </c>
      <c r="B210">
        <v>109.989998</v>
      </c>
      <c r="C210">
        <v>91.146248</v>
      </c>
      <c r="D210">
        <v>59.904117999999997</v>
      </c>
      <c r="E210">
        <v>27.105975999999998</v>
      </c>
      <c r="F210">
        <v>63.323132000000001</v>
      </c>
      <c r="G210">
        <v>141.809158</v>
      </c>
      <c r="J210" s="16">
        <f t="shared" si="21"/>
        <v>-1.4546413574805838E-3</v>
      </c>
      <c r="K210" s="16">
        <f t="shared" si="22"/>
        <v>-1.1174678303818445E-3</v>
      </c>
      <c r="L210" s="16">
        <f t="shared" si="23"/>
        <v>1.4142600346782E-4</v>
      </c>
      <c r="M210" s="16">
        <f t="shared" si="24"/>
        <v>-3.1369466275619389E-4</v>
      </c>
      <c r="N210" s="16">
        <f t="shared" si="25"/>
        <v>-8.0833020072350944E-4</v>
      </c>
      <c r="O210" s="16">
        <f t="shared" si="26"/>
        <v>-1.0619342369975875E-2</v>
      </c>
      <c r="S210" s="19"/>
    </row>
    <row r="211" spans="1:19" x14ac:dyDescent="0.3">
      <c r="A211" s="18">
        <v>43894</v>
      </c>
      <c r="B211">
        <v>109.83000199999999</v>
      </c>
      <c r="C211">
        <v>91.044394999999994</v>
      </c>
      <c r="D211">
        <v>59.912590000000002</v>
      </c>
      <c r="E211">
        <v>27.097473000000001</v>
      </c>
      <c r="F211">
        <v>63.271946</v>
      </c>
      <c r="G211">
        <v>140.30323799999999</v>
      </c>
      <c r="J211" s="16">
        <f t="shared" si="21"/>
        <v>9.6512517590595145E-3</v>
      </c>
      <c r="K211" s="16">
        <f t="shared" si="22"/>
        <v>3.4491524711654418E-3</v>
      </c>
      <c r="L211" s="16">
        <f t="shared" si="23"/>
        <v>1.6970890425534121E-3</v>
      </c>
      <c r="M211" s="16">
        <f t="shared" si="24"/>
        <v>5.0203205295194578E-3</v>
      </c>
      <c r="N211" s="16">
        <f t="shared" si="25"/>
        <v>9.3024007828050332E-3</v>
      </c>
      <c r="O211" s="16">
        <f t="shared" si="26"/>
        <v>2.489213399337226E-2</v>
      </c>
      <c r="S211" s="19"/>
    </row>
    <row r="212" spans="1:19" x14ac:dyDescent="0.3">
      <c r="A212" s="18">
        <v>43895</v>
      </c>
      <c r="B212">
        <v>110.889999</v>
      </c>
      <c r="C212">
        <v>91.358421000000007</v>
      </c>
      <c r="D212">
        <v>60.014266999999997</v>
      </c>
      <c r="E212">
        <v>27.233511</v>
      </c>
      <c r="F212">
        <v>63.860526999999998</v>
      </c>
      <c r="G212">
        <v>143.79568499999999</v>
      </c>
      <c r="J212" s="16">
        <f t="shared" si="21"/>
        <v>3.1111885933013634E-2</v>
      </c>
      <c r="K212" s="16">
        <f t="shared" si="22"/>
        <v>1.7926382506107306E-2</v>
      </c>
      <c r="L212" s="16">
        <f t="shared" si="23"/>
        <v>1.8215551978665451E-2</v>
      </c>
      <c r="M212" s="16">
        <f t="shared" si="24"/>
        <v>1.5298211090005941E-2</v>
      </c>
      <c r="N212" s="16">
        <f t="shared" si="25"/>
        <v>2.8052430572644792E-2</v>
      </c>
      <c r="O212" s="16">
        <f t="shared" si="26"/>
        <v>5.2043689628099896E-2</v>
      </c>
      <c r="S212" s="19"/>
    </row>
    <row r="213" spans="1:19" x14ac:dyDescent="0.3">
      <c r="A213" s="18">
        <v>43896</v>
      </c>
      <c r="B213">
        <v>114.339996</v>
      </c>
      <c r="C213">
        <v>92.996146999999993</v>
      </c>
      <c r="D213">
        <v>61.107460000000003</v>
      </c>
      <c r="E213">
        <v>27.650134999999999</v>
      </c>
      <c r="F213">
        <v>65.651970000000006</v>
      </c>
      <c r="G213">
        <v>151.27934300000001</v>
      </c>
      <c r="J213" s="16">
        <f t="shared" si="21"/>
        <v>1.3118943960781723E-3</v>
      </c>
      <c r="K213" s="16">
        <f t="shared" si="22"/>
        <v>-2.801342941659711E-2</v>
      </c>
      <c r="L213" s="16">
        <f t="shared" si="23"/>
        <v>-3.1064014115461527E-2</v>
      </c>
      <c r="M213" s="16">
        <f t="shared" si="24"/>
        <v>-2.5830542961182611E-2</v>
      </c>
      <c r="N213" s="16">
        <f t="shared" si="25"/>
        <v>-5.5871286116777764E-3</v>
      </c>
      <c r="O213" s="16">
        <f t="shared" si="26"/>
        <v>2.710383267595225E-2</v>
      </c>
      <c r="S213" s="19"/>
    </row>
    <row r="214" spans="1:19" x14ac:dyDescent="0.3">
      <c r="A214" s="18">
        <v>43899</v>
      </c>
      <c r="B214">
        <v>114.489998</v>
      </c>
      <c r="C214">
        <v>90.391006000000004</v>
      </c>
      <c r="D214">
        <v>59.209217000000002</v>
      </c>
      <c r="E214">
        <v>26.935917</v>
      </c>
      <c r="F214">
        <v>65.285163999999995</v>
      </c>
      <c r="G214">
        <v>155.379593</v>
      </c>
      <c r="J214" s="16">
        <f t="shared" si="21"/>
        <v>-3.8605974995300524E-2</v>
      </c>
      <c r="K214" s="16">
        <f t="shared" si="22"/>
        <v>-4.111892503995361E-2</v>
      </c>
      <c r="L214" s="16">
        <f t="shared" si="23"/>
        <v>-3.8643054509570778E-2</v>
      </c>
      <c r="M214" s="16">
        <f t="shared" si="24"/>
        <v>-3.8825446336205993E-2</v>
      </c>
      <c r="N214" s="16">
        <f t="shared" si="25"/>
        <v>-3.7240145402713469E-2</v>
      </c>
      <c r="O214" s="16">
        <f t="shared" si="26"/>
        <v>-5.1258784028350567E-2</v>
      </c>
      <c r="S214" s="19"/>
    </row>
    <row r="215" spans="1:19" x14ac:dyDescent="0.3">
      <c r="A215" s="18">
        <v>43900</v>
      </c>
      <c r="B215">
        <v>110.07</v>
      </c>
      <c r="C215">
        <v>86.674225000000007</v>
      </c>
      <c r="D215">
        <v>56.921191999999998</v>
      </c>
      <c r="E215">
        <v>25.890118000000001</v>
      </c>
      <c r="F215">
        <v>62.853935</v>
      </c>
      <c r="G215">
        <v>147.41502399999999</v>
      </c>
      <c r="J215" s="16">
        <f t="shared" si="21"/>
        <v>-3.197962205868983E-2</v>
      </c>
      <c r="K215" s="16">
        <f t="shared" si="22"/>
        <v>-4.8658594870620527E-2</v>
      </c>
      <c r="L215" s="16">
        <f t="shared" si="23"/>
        <v>-4.8533558467995556E-2</v>
      </c>
      <c r="M215" s="16">
        <f t="shared" si="24"/>
        <v>-4.8604490717269112E-2</v>
      </c>
      <c r="N215" s="16">
        <f t="shared" si="25"/>
        <v>-2.8773027496210066E-2</v>
      </c>
      <c r="O215" s="16">
        <f t="shared" si="26"/>
        <v>-3.6797158476872732E-2</v>
      </c>
      <c r="S215" s="19"/>
    </row>
    <row r="216" spans="1:19" x14ac:dyDescent="0.3">
      <c r="A216" s="18">
        <v>43901</v>
      </c>
      <c r="B216">
        <v>106.550003</v>
      </c>
      <c r="C216">
        <v>82.456778999999997</v>
      </c>
      <c r="D216">
        <v>54.158603999999997</v>
      </c>
      <c r="E216">
        <v>24.631741999999999</v>
      </c>
      <c r="F216">
        <v>61.045437</v>
      </c>
      <c r="G216">
        <v>141.99056999999999</v>
      </c>
      <c r="J216" s="16">
        <f t="shared" si="21"/>
        <v>-5.4903855798108303E-2</v>
      </c>
      <c r="K216" s="16">
        <f t="shared" si="22"/>
        <v>-7.6361229196207053E-2</v>
      </c>
      <c r="L216" s="16">
        <f t="shared" si="23"/>
        <v>-7.8704613582728247E-2</v>
      </c>
      <c r="M216" s="16">
        <f t="shared" si="24"/>
        <v>-7.8011453676317233E-2</v>
      </c>
      <c r="N216" s="16">
        <f t="shared" si="25"/>
        <v>-4.9748566792961142E-2</v>
      </c>
      <c r="O216" s="16">
        <f t="shared" si="26"/>
        <v>6.1968763136875729E-3</v>
      </c>
      <c r="S216" s="19"/>
    </row>
    <row r="217" spans="1:19" x14ac:dyDescent="0.3">
      <c r="A217" s="18">
        <v>43902</v>
      </c>
      <c r="B217">
        <v>100.699997</v>
      </c>
      <c r="C217">
        <v>76.160278000000005</v>
      </c>
      <c r="D217">
        <v>49.896071999999997</v>
      </c>
      <c r="E217">
        <v>22.710184000000002</v>
      </c>
      <c r="F217">
        <v>58.008513999999998</v>
      </c>
      <c r="G217">
        <v>142.87046799999999</v>
      </c>
      <c r="J217" s="16">
        <f t="shared" si="21"/>
        <v>3.0983148887283454E-2</v>
      </c>
      <c r="K217" s="16">
        <f t="shared" si="22"/>
        <v>7.1866413092662271E-2</v>
      </c>
      <c r="L217" s="16">
        <f t="shared" si="23"/>
        <v>7.5917458993565751E-2</v>
      </c>
      <c r="M217" s="16">
        <f t="shared" si="24"/>
        <v>7.3755280890722696E-2</v>
      </c>
      <c r="N217" s="16">
        <f t="shared" si="25"/>
        <v>2.338230901760395E-2</v>
      </c>
      <c r="O217" s="16">
        <f t="shared" si="26"/>
        <v>-2.2603264657885647E-2</v>
      </c>
      <c r="S217" s="19"/>
    </row>
    <row r="218" spans="1:19" x14ac:dyDescent="0.3">
      <c r="A218" s="18">
        <v>43903</v>
      </c>
      <c r="B218">
        <v>103.82</v>
      </c>
      <c r="C218">
        <v>81.633644000000004</v>
      </c>
      <c r="D218">
        <v>53.684055000000001</v>
      </c>
      <c r="E218">
        <v>24.385179999999998</v>
      </c>
      <c r="F218">
        <v>59.364887000000003</v>
      </c>
      <c r="G218">
        <v>139.64112900000001</v>
      </c>
      <c r="J218" s="16">
        <f t="shared" si="21"/>
        <v>2.0997880947794326E-2</v>
      </c>
      <c r="K218" s="16">
        <f t="shared" si="22"/>
        <v>-9.9791698628571238E-3</v>
      </c>
      <c r="L218" s="16">
        <f t="shared" si="23"/>
        <v>-1.2470369460727227E-2</v>
      </c>
      <c r="M218" s="16">
        <f t="shared" si="24"/>
        <v>-4.8815715118772866E-3</v>
      </c>
      <c r="N218" s="16">
        <f t="shared" si="25"/>
        <v>1.5663265728106241E-2</v>
      </c>
      <c r="O218" s="16">
        <f t="shared" si="26"/>
        <v>6.4765732451217847E-2</v>
      </c>
      <c r="S218" s="19"/>
    </row>
    <row r="219" spans="1:19" x14ac:dyDescent="0.3">
      <c r="A219" s="18">
        <v>43906</v>
      </c>
      <c r="B219">
        <v>106</v>
      </c>
      <c r="C219">
        <v>80.819007999999997</v>
      </c>
      <c r="D219">
        <v>53.014595</v>
      </c>
      <c r="E219">
        <v>24.266141999999999</v>
      </c>
      <c r="F219">
        <v>60.294735000000003</v>
      </c>
      <c r="G219">
        <v>148.685089</v>
      </c>
      <c r="J219" s="16">
        <f t="shared" si="21"/>
        <v>-5.2452811320754654E-2</v>
      </c>
      <c r="K219" s="16">
        <f t="shared" si="22"/>
        <v>-5.8588556296063368E-2</v>
      </c>
      <c r="L219" s="16">
        <f t="shared" si="23"/>
        <v>-5.5946348359352707E-2</v>
      </c>
      <c r="M219" s="16">
        <f t="shared" si="24"/>
        <v>-6.0266481585741952E-2</v>
      </c>
      <c r="N219" s="16">
        <f t="shared" si="25"/>
        <v>-5.3763583171897188E-2</v>
      </c>
      <c r="O219" s="16">
        <f t="shared" si="26"/>
        <v>-6.6683283890020859E-2</v>
      </c>
      <c r="S219" s="19"/>
    </row>
    <row r="220" spans="1:19" x14ac:dyDescent="0.3">
      <c r="A220" s="18">
        <v>43907</v>
      </c>
      <c r="B220">
        <v>100.44000200000001</v>
      </c>
      <c r="C220">
        <v>76.083939000000001</v>
      </c>
      <c r="D220">
        <v>50.048622000000002</v>
      </c>
      <c r="E220">
        <v>22.803706999999999</v>
      </c>
      <c r="F220">
        <v>57.053074000000002</v>
      </c>
      <c r="G220">
        <v>138.77027899999999</v>
      </c>
      <c r="J220" s="16">
        <f t="shared" si="21"/>
        <v>-7.5169283648560695E-2</v>
      </c>
      <c r="K220" s="16">
        <f t="shared" si="22"/>
        <v>-8.8222351369058358E-2</v>
      </c>
      <c r="L220" s="16">
        <f t="shared" si="23"/>
        <v>-7.9241402490562149E-2</v>
      </c>
      <c r="M220" s="16">
        <f t="shared" si="24"/>
        <v>-9.0976787239022056E-2</v>
      </c>
      <c r="N220" s="16">
        <f t="shared" si="25"/>
        <v>-6.5041736401442604E-2</v>
      </c>
      <c r="O220" s="16">
        <f t="shared" si="26"/>
        <v>-5.6412432520943349E-2</v>
      </c>
      <c r="S220" s="19"/>
    </row>
    <row r="221" spans="1:19" x14ac:dyDescent="0.3">
      <c r="A221" s="18">
        <v>43908</v>
      </c>
      <c r="B221">
        <v>92.889999000000003</v>
      </c>
      <c r="C221">
        <v>69.371634999999998</v>
      </c>
      <c r="D221">
        <v>46.082698999999998</v>
      </c>
      <c r="E221">
        <v>20.729099000000001</v>
      </c>
      <c r="F221">
        <v>53.342243000000003</v>
      </c>
      <c r="G221">
        <v>130.94191000000001</v>
      </c>
      <c r="J221" s="16">
        <f t="shared" si="21"/>
        <v>-1.4425621858387567E-2</v>
      </c>
      <c r="K221" s="16">
        <f t="shared" si="22"/>
        <v>-3.7309024070140522E-2</v>
      </c>
      <c r="L221" s="16">
        <f t="shared" si="23"/>
        <v>-4.1559393038155139E-2</v>
      </c>
      <c r="M221" s="16">
        <f t="shared" si="24"/>
        <v>-3.8966623682003834E-2</v>
      </c>
      <c r="N221" s="16">
        <f t="shared" si="25"/>
        <v>-1.0715091227041234E-2</v>
      </c>
      <c r="O221" s="16">
        <f t="shared" si="26"/>
        <v>2.7225362758187998E-2</v>
      </c>
      <c r="S221" s="19"/>
    </row>
    <row r="222" spans="1:19" x14ac:dyDescent="0.3">
      <c r="A222" s="18">
        <v>43909</v>
      </c>
      <c r="B222">
        <v>91.550003000000004</v>
      </c>
      <c r="C222">
        <v>66.783446999999995</v>
      </c>
      <c r="D222">
        <v>44.167529999999999</v>
      </c>
      <c r="E222">
        <v>19.921355999999999</v>
      </c>
      <c r="F222">
        <v>52.770676000000002</v>
      </c>
      <c r="G222">
        <v>134.50685100000001</v>
      </c>
      <c r="J222" s="16">
        <f t="shared" si="21"/>
        <v>3.3642751491772198E-2</v>
      </c>
      <c r="K222" s="16">
        <f t="shared" si="22"/>
        <v>1.8170340922953696E-2</v>
      </c>
      <c r="L222" s="16">
        <f t="shared" si="23"/>
        <v>1.5349375434850073E-2</v>
      </c>
      <c r="M222" s="16">
        <f t="shared" si="24"/>
        <v>2.2193619751587155E-2</v>
      </c>
      <c r="N222" s="16">
        <f t="shared" si="25"/>
        <v>3.2169760341898987E-2</v>
      </c>
      <c r="O222" s="16">
        <f t="shared" si="26"/>
        <v>7.5195002520726528E-2</v>
      </c>
      <c r="S222" s="19"/>
    </row>
    <row r="223" spans="1:19" x14ac:dyDescent="0.3">
      <c r="A223" s="18">
        <v>43910</v>
      </c>
      <c r="B223">
        <v>94.629997000000003</v>
      </c>
      <c r="C223">
        <v>67.996925000000005</v>
      </c>
      <c r="D223">
        <v>44.845474000000003</v>
      </c>
      <c r="E223">
        <v>20.363482999999999</v>
      </c>
      <c r="F223">
        <v>54.468296000000002</v>
      </c>
      <c r="G223">
        <v>144.621094</v>
      </c>
      <c r="J223" s="16">
        <f t="shared" si="21"/>
        <v>4.9138773617418592E-2</v>
      </c>
      <c r="K223" s="16">
        <f t="shared" si="22"/>
        <v>9.8215617838600749E-2</v>
      </c>
      <c r="L223" s="16">
        <f t="shared" si="23"/>
        <v>9.882798875088257E-2</v>
      </c>
      <c r="M223" s="16">
        <f t="shared" si="24"/>
        <v>0.10396713568106217</v>
      </c>
      <c r="N223" s="16">
        <f t="shared" si="25"/>
        <v>6.170708920286401E-2</v>
      </c>
      <c r="O223" s="16">
        <f t="shared" si="26"/>
        <v>4.1209811343288619E-2</v>
      </c>
      <c r="S223" s="19"/>
    </row>
    <row r="224" spans="1:19" x14ac:dyDescent="0.3">
      <c r="A224" s="18">
        <v>43913</v>
      </c>
      <c r="B224">
        <v>99.279999000000004</v>
      </c>
      <c r="C224">
        <v>74.675285000000002</v>
      </c>
      <c r="D224">
        <v>49.277462</v>
      </c>
      <c r="E224">
        <v>22.480616000000001</v>
      </c>
      <c r="F224">
        <v>57.829376000000003</v>
      </c>
      <c r="G224">
        <v>150.58090200000001</v>
      </c>
      <c r="J224" s="16">
        <f t="shared" si="21"/>
        <v>2.7397270622454339E-2</v>
      </c>
      <c r="K224" s="16">
        <f t="shared" si="22"/>
        <v>3.0113296521064419E-2</v>
      </c>
      <c r="L224" s="16">
        <f t="shared" si="23"/>
        <v>2.2184218821983948E-2</v>
      </c>
      <c r="M224" s="16">
        <f t="shared" si="24"/>
        <v>6.4292277400227436E-3</v>
      </c>
      <c r="N224" s="16">
        <f t="shared" si="25"/>
        <v>1.0178425580798203E-2</v>
      </c>
      <c r="O224" s="16">
        <f t="shared" si="26"/>
        <v>-1.8614332646247567E-2</v>
      </c>
      <c r="S224" s="19"/>
    </row>
    <row r="225" spans="1:19" x14ac:dyDescent="0.3">
      <c r="A225" s="18">
        <v>43914</v>
      </c>
      <c r="B225">
        <v>102</v>
      </c>
      <c r="C225">
        <v>76.924003999999996</v>
      </c>
      <c r="D225">
        <v>50.370643999999999</v>
      </c>
      <c r="E225">
        <v>22.625149</v>
      </c>
      <c r="F225">
        <v>58.417988000000001</v>
      </c>
      <c r="G225">
        <v>147.777939</v>
      </c>
      <c r="J225" s="16">
        <f t="shared" si="21"/>
        <v>2.5000029411764744E-2</v>
      </c>
      <c r="K225" s="16">
        <f t="shared" si="22"/>
        <v>6.4534147234457523E-2</v>
      </c>
      <c r="L225" s="16">
        <f t="shared" si="23"/>
        <v>6.5948571155850205E-2</v>
      </c>
      <c r="M225" s="16">
        <f t="shared" si="24"/>
        <v>7.9293930837759319E-2</v>
      </c>
      <c r="N225" s="16">
        <f t="shared" si="25"/>
        <v>2.7160897770049795E-2</v>
      </c>
      <c r="O225" s="16">
        <f t="shared" si="26"/>
        <v>-2.271502784999603E-3</v>
      </c>
      <c r="S225" s="19"/>
    </row>
    <row r="226" spans="1:19" x14ac:dyDescent="0.3">
      <c r="A226" s="18">
        <v>43915</v>
      </c>
      <c r="B226">
        <v>104.550003</v>
      </c>
      <c r="C226">
        <v>81.888228999999995</v>
      </c>
      <c r="D226">
        <v>53.692515999999998</v>
      </c>
      <c r="E226">
        <v>24.419186</v>
      </c>
      <c r="F226">
        <v>60.004672999999997</v>
      </c>
      <c r="G226">
        <v>147.442261</v>
      </c>
      <c r="J226" s="16">
        <f t="shared" si="21"/>
        <v>7.2692011304867138E-3</v>
      </c>
      <c r="K226" s="16">
        <f t="shared" si="22"/>
        <v>-1.0364981760686467E-3</v>
      </c>
      <c r="L226" s="16">
        <f t="shared" si="23"/>
        <v>1.4205145461986832E-3</v>
      </c>
      <c r="M226" s="16">
        <f t="shared" si="24"/>
        <v>1.7411718801765613E-3</v>
      </c>
      <c r="N226" s="16">
        <f t="shared" si="25"/>
        <v>3.5544565004129195E-3</v>
      </c>
      <c r="O226" s="16">
        <f t="shared" si="26"/>
        <v>4.9219809509025185E-3</v>
      </c>
      <c r="S226" s="19"/>
    </row>
    <row r="227" spans="1:19" x14ac:dyDescent="0.3">
      <c r="A227" s="18">
        <v>43916</v>
      </c>
      <c r="B227">
        <v>105.30999799999999</v>
      </c>
      <c r="C227">
        <v>81.803352000000004</v>
      </c>
      <c r="D227">
        <v>53.768787000000003</v>
      </c>
      <c r="E227">
        <v>24.461704000000001</v>
      </c>
      <c r="F227">
        <v>60.217956999999998</v>
      </c>
      <c r="G227">
        <v>148.167969</v>
      </c>
      <c r="J227" s="16">
        <f t="shared" si="21"/>
        <v>1.5003333301744153E-2</v>
      </c>
      <c r="K227" s="16">
        <f t="shared" si="22"/>
        <v>1.2451812488075312E-3</v>
      </c>
      <c r="L227" s="16">
        <f t="shared" si="23"/>
        <v>-1.7337753964954022E-3</v>
      </c>
      <c r="M227" s="16">
        <f t="shared" si="24"/>
        <v>-6.9521321981494194E-3</v>
      </c>
      <c r="N227" s="16">
        <f t="shared" si="25"/>
        <v>1.303330499903871E-2</v>
      </c>
      <c r="O227" s="16">
        <f t="shared" si="26"/>
        <v>2.6692793501137874E-2</v>
      </c>
      <c r="S227" s="19"/>
    </row>
    <row r="228" spans="1:19" x14ac:dyDescent="0.3">
      <c r="A228" s="18">
        <v>43917</v>
      </c>
      <c r="B228">
        <v>106.889999</v>
      </c>
      <c r="C228">
        <v>81.905212000000006</v>
      </c>
      <c r="D228">
        <v>53.675564000000001</v>
      </c>
      <c r="E228">
        <v>24.291643000000001</v>
      </c>
      <c r="F228">
        <v>61.002795999999996</v>
      </c>
      <c r="G228">
        <v>152.122986</v>
      </c>
      <c r="J228" s="16">
        <f t="shared" si="21"/>
        <v>9.3582188170827295E-5</v>
      </c>
      <c r="K228" s="16">
        <f t="shared" si="22"/>
        <v>9.2205487484726678E-3</v>
      </c>
      <c r="L228" s="16">
        <f t="shared" si="23"/>
        <v>-1.8941393890151042E-3</v>
      </c>
      <c r="M228" s="16">
        <f t="shared" si="24"/>
        <v>1.2950956013967382E-2</v>
      </c>
      <c r="N228" s="16">
        <f t="shared" si="25"/>
        <v>-3.6362431649853968E-3</v>
      </c>
      <c r="O228" s="16">
        <f t="shared" si="26"/>
        <v>-8.2291705738671249E-3</v>
      </c>
      <c r="S228" s="19"/>
    </row>
    <row r="229" spans="1:19" x14ac:dyDescent="0.3">
      <c r="A229" s="18">
        <v>43920</v>
      </c>
      <c r="B229">
        <v>106.900002</v>
      </c>
      <c r="C229">
        <v>82.660422999999994</v>
      </c>
      <c r="D229">
        <v>53.573895</v>
      </c>
      <c r="E229">
        <v>24.606242999999999</v>
      </c>
      <c r="F229">
        <v>60.780974999999998</v>
      </c>
      <c r="G229">
        <v>150.87114</v>
      </c>
      <c r="J229" s="16">
        <f t="shared" si="21"/>
        <v>-1.6838259741099378E-3</v>
      </c>
      <c r="K229" s="16">
        <f t="shared" si="22"/>
        <v>-2.8747130897212349E-3</v>
      </c>
      <c r="L229" s="16">
        <f t="shared" si="23"/>
        <v>6.3268500451572748E-3</v>
      </c>
      <c r="M229" s="16">
        <f t="shared" si="24"/>
        <v>-1.6240431340940518E-2</v>
      </c>
      <c r="N229" s="16">
        <f t="shared" si="25"/>
        <v>-2.8035088282149962E-4</v>
      </c>
      <c r="O229" s="16">
        <f t="shared" si="26"/>
        <v>-8.1163170106621392E-3</v>
      </c>
      <c r="S229" s="19"/>
    </row>
    <row r="230" spans="1:19" x14ac:dyDescent="0.3">
      <c r="A230" s="18">
        <v>43921</v>
      </c>
      <c r="B230">
        <v>106.720001</v>
      </c>
      <c r="C230">
        <v>82.422798</v>
      </c>
      <c r="D230">
        <v>53.912849000000001</v>
      </c>
      <c r="E230">
        <v>24.206627000000001</v>
      </c>
      <c r="F230">
        <v>60.763934999999996</v>
      </c>
      <c r="G230">
        <v>149.64662200000001</v>
      </c>
      <c r="J230" s="16">
        <f t="shared" si="21"/>
        <v>-1.452401598084683E-2</v>
      </c>
      <c r="K230" s="16">
        <f t="shared" si="22"/>
        <v>-2.6314964459226462E-2</v>
      </c>
      <c r="L230" s="16">
        <f t="shared" si="23"/>
        <v>-2.9032541018190305E-2</v>
      </c>
      <c r="M230" s="16">
        <f t="shared" si="24"/>
        <v>-7.8569806524470438E-3</v>
      </c>
      <c r="N230" s="16">
        <f t="shared" si="25"/>
        <v>-1.2571996859650315E-2</v>
      </c>
      <c r="O230" s="16">
        <f t="shared" si="26"/>
        <v>1.4009952058924521E-2</v>
      </c>
      <c r="S230" s="19"/>
    </row>
    <row r="231" spans="1:19" x14ac:dyDescent="0.3">
      <c r="A231" s="18">
        <v>43922</v>
      </c>
      <c r="B231">
        <v>105.16999800000001</v>
      </c>
      <c r="C231">
        <v>80.253844999999998</v>
      </c>
      <c r="D231">
        <v>52.347622000000001</v>
      </c>
      <c r="E231">
        <v>24.016435999999999</v>
      </c>
      <c r="F231">
        <v>60.000011000000001</v>
      </c>
      <c r="G231">
        <v>151.74316400000001</v>
      </c>
      <c r="J231" s="16">
        <f t="shared" si="21"/>
        <v>1.6164115549378686E-3</v>
      </c>
      <c r="K231" s="16">
        <f t="shared" si="22"/>
        <v>1.1565900674291654E-2</v>
      </c>
      <c r="L231" s="16">
        <f t="shared" si="23"/>
        <v>4.3851657674152927E-3</v>
      </c>
      <c r="M231" s="16">
        <f t="shared" si="24"/>
        <v>6.7472958935289205E-3</v>
      </c>
      <c r="N231" s="16">
        <f t="shared" si="25"/>
        <v>7.8418818956549324E-3</v>
      </c>
      <c r="O231" s="16">
        <f t="shared" si="26"/>
        <v>6.3460321678806692E-3</v>
      </c>
      <c r="S231" s="19"/>
    </row>
    <row r="232" spans="1:19" x14ac:dyDescent="0.3">
      <c r="A232" s="18">
        <v>43923</v>
      </c>
      <c r="B232">
        <v>105.339996</v>
      </c>
      <c r="C232">
        <v>81.182052999999996</v>
      </c>
      <c r="D232">
        <v>52.577174999999997</v>
      </c>
      <c r="E232">
        <v>24.178481999999999</v>
      </c>
      <c r="F232">
        <v>60.470523999999997</v>
      </c>
      <c r="G232">
        <v>152.706131</v>
      </c>
      <c r="J232" s="16">
        <f t="shared" si="21"/>
        <v>1.139196929530897E-3</v>
      </c>
      <c r="K232" s="16">
        <f t="shared" si="22"/>
        <v>-1.2587720588933562E-2</v>
      </c>
      <c r="L232" s="16">
        <f t="shared" si="23"/>
        <v>-5.4983745322946141E-3</v>
      </c>
      <c r="M232" s="16">
        <f t="shared" si="24"/>
        <v>-1.4109570650465173E-2</v>
      </c>
      <c r="N232" s="16">
        <f t="shared" si="25"/>
        <v>-2.1218767675966646E-3</v>
      </c>
      <c r="O232" s="16">
        <f t="shared" si="26"/>
        <v>2.3797538292683563E-3</v>
      </c>
      <c r="S232" s="19"/>
    </row>
    <row r="233" spans="1:19" x14ac:dyDescent="0.3">
      <c r="A233" s="18">
        <v>43924</v>
      </c>
      <c r="B233">
        <v>105.459999</v>
      </c>
      <c r="C233">
        <v>80.160156000000001</v>
      </c>
      <c r="D233">
        <v>52.288086</v>
      </c>
      <c r="E233">
        <v>23.837333999999998</v>
      </c>
      <c r="F233">
        <v>60.342213000000001</v>
      </c>
      <c r="G233">
        <v>153.069534</v>
      </c>
      <c r="J233" s="16">
        <f t="shared" si="21"/>
        <v>8.8185094710650138E-3</v>
      </c>
      <c r="K233" s="16">
        <f t="shared" si="22"/>
        <v>3.0171548069342521E-2</v>
      </c>
      <c r="L233" s="16">
        <f t="shared" si="23"/>
        <v>2.7967728633249235E-2</v>
      </c>
      <c r="M233" s="16">
        <f t="shared" si="24"/>
        <v>2.2182346398301214E-2</v>
      </c>
      <c r="N233" s="16">
        <f t="shared" si="25"/>
        <v>1.0773552504612349E-2</v>
      </c>
      <c r="O233" s="16">
        <f t="shared" si="26"/>
        <v>-2.6113556992994084E-3</v>
      </c>
      <c r="S233" s="19"/>
    </row>
    <row r="234" spans="1:19" x14ac:dyDescent="0.3">
      <c r="A234" s="18">
        <v>43927</v>
      </c>
      <c r="B234">
        <v>106.389999</v>
      </c>
      <c r="C234">
        <v>82.578711999999996</v>
      </c>
      <c r="D234">
        <v>53.750464999999998</v>
      </c>
      <c r="E234">
        <v>24.366102000000001</v>
      </c>
      <c r="F234">
        <v>60.992313000000003</v>
      </c>
      <c r="G234">
        <v>152.669815</v>
      </c>
      <c r="J234" s="16">
        <f t="shared" si="21"/>
        <v>2.4438669277550939E-3</v>
      </c>
      <c r="K234" s="16">
        <f t="shared" si="22"/>
        <v>3.0905059405622219E-4</v>
      </c>
      <c r="L234" s="16">
        <f t="shared" si="23"/>
        <v>4.7450938331417541E-3</v>
      </c>
      <c r="M234" s="16">
        <f t="shared" si="24"/>
        <v>1.2950902035951313E-2</v>
      </c>
      <c r="N234" s="16">
        <f t="shared" si="25"/>
        <v>-2.8075669142113991E-4</v>
      </c>
      <c r="O234" s="16">
        <f t="shared" si="26"/>
        <v>-1.0472476173498932E-2</v>
      </c>
      <c r="S234" s="19"/>
    </row>
    <row r="235" spans="1:19" x14ac:dyDescent="0.3">
      <c r="A235" s="18">
        <v>43928</v>
      </c>
      <c r="B235">
        <v>106.650002</v>
      </c>
      <c r="C235">
        <v>82.604232999999994</v>
      </c>
      <c r="D235">
        <v>54.005516</v>
      </c>
      <c r="E235">
        <v>24.681664999999999</v>
      </c>
      <c r="F235">
        <v>60.975189</v>
      </c>
      <c r="G235">
        <v>151.07098400000001</v>
      </c>
      <c r="J235" s="16">
        <f t="shared" si="21"/>
        <v>3.1879605590630867E-3</v>
      </c>
      <c r="K235" s="16">
        <f t="shared" si="22"/>
        <v>1.5876087124978337E-2</v>
      </c>
      <c r="L235" s="16">
        <f t="shared" si="23"/>
        <v>1.1650032193007802E-2</v>
      </c>
      <c r="M235" s="16">
        <f t="shared" si="24"/>
        <v>8.9838752774580224E-3</v>
      </c>
      <c r="N235" s="16">
        <f t="shared" si="25"/>
        <v>2.3853472598501864E-3</v>
      </c>
      <c r="O235" s="16">
        <f t="shared" si="26"/>
        <v>-7.2764403255625694E-3</v>
      </c>
      <c r="S235" s="19"/>
    </row>
    <row r="236" spans="1:19" x14ac:dyDescent="0.3">
      <c r="A236" s="18">
        <v>43929</v>
      </c>
      <c r="B236">
        <v>106.989998</v>
      </c>
      <c r="C236">
        <v>83.915665000000004</v>
      </c>
      <c r="D236">
        <v>54.634681999999998</v>
      </c>
      <c r="E236">
        <v>24.903402</v>
      </c>
      <c r="F236">
        <v>61.120635999999998</v>
      </c>
      <c r="G236">
        <v>149.97172499999999</v>
      </c>
      <c r="J236" s="16">
        <f t="shared" si="21"/>
        <v>2.7759613566868152E-2</v>
      </c>
      <c r="K236" s="16">
        <f t="shared" si="22"/>
        <v>6.5151411241274215E-2</v>
      </c>
      <c r="L236" s="16">
        <f t="shared" si="23"/>
        <v>6.3336343753222529E-2</v>
      </c>
      <c r="M236" s="16">
        <f t="shared" si="24"/>
        <v>6.7123600221367374E-2</v>
      </c>
      <c r="N236" s="16">
        <f t="shared" si="25"/>
        <v>3.2049928276269984E-2</v>
      </c>
      <c r="O236" s="16">
        <f t="shared" si="26"/>
        <v>1.8175626105520716E-3</v>
      </c>
      <c r="S236" s="19"/>
    </row>
    <row r="237" spans="1:19" x14ac:dyDescent="0.3">
      <c r="A237" s="18">
        <v>43930</v>
      </c>
      <c r="B237">
        <v>109.959999</v>
      </c>
      <c r="C237">
        <v>89.382889000000006</v>
      </c>
      <c r="D237">
        <v>58.095042999999997</v>
      </c>
      <c r="E237">
        <v>26.575008</v>
      </c>
      <c r="F237">
        <v>63.079548000000003</v>
      </c>
      <c r="G237">
        <v>150.24430799999999</v>
      </c>
      <c r="J237" s="16">
        <f t="shared" si="21"/>
        <v>-2.2735540403196986E-3</v>
      </c>
      <c r="K237" s="16">
        <f t="shared" si="22"/>
        <v>-1.4196128746744923E-2</v>
      </c>
      <c r="L237" s="16">
        <f t="shared" si="23"/>
        <v>-8.1953980135619046E-3</v>
      </c>
      <c r="M237" s="16">
        <f t="shared" si="24"/>
        <v>-1.4441839490697413E-2</v>
      </c>
      <c r="N237" s="16">
        <f t="shared" si="25"/>
        <v>-5.5595357151259185E-3</v>
      </c>
      <c r="O237" s="16">
        <f t="shared" si="26"/>
        <v>-9.1299232447460479E-3</v>
      </c>
      <c r="S237" s="19"/>
    </row>
    <row r="238" spans="1:19" x14ac:dyDescent="0.3">
      <c r="A238" s="18">
        <v>43934</v>
      </c>
      <c r="B238">
        <v>109.709999</v>
      </c>
      <c r="C238">
        <v>88.113997999999995</v>
      </c>
      <c r="D238">
        <v>57.618931000000003</v>
      </c>
      <c r="E238">
        <v>26.191216000000001</v>
      </c>
      <c r="F238">
        <v>62.728855000000003</v>
      </c>
      <c r="G238">
        <v>148.872589</v>
      </c>
      <c r="J238" s="16">
        <f t="shared" si="21"/>
        <v>-5.3777778267958907E-3</v>
      </c>
      <c r="K238" s="16">
        <f t="shared" si="22"/>
        <v>-5.7987948747938505E-3</v>
      </c>
      <c r="L238" s="16">
        <f t="shared" si="23"/>
        <v>-8.5582636026343938E-3</v>
      </c>
      <c r="M238" s="16">
        <f t="shared" si="24"/>
        <v>-3.5815824664269394E-3</v>
      </c>
      <c r="N238" s="16">
        <f t="shared" si="25"/>
        <v>-3.2726246956046468E-3</v>
      </c>
      <c r="O238" s="16">
        <f t="shared" si="26"/>
        <v>-2.4394013863760606E-4</v>
      </c>
      <c r="S238" s="19"/>
    </row>
    <row r="239" spans="1:19" x14ac:dyDescent="0.3">
      <c r="A239" s="18">
        <v>43935</v>
      </c>
      <c r="B239">
        <v>109.120003</v>
      </c>
      <c r="C239">
        <v>87.603043</v>
      </c>
      <c r="D239">
        <v>57.125813000000001</v>
      </c>
      <c r="E239">
        <v>26.09741</v>
      </c>
      <c r="F239">
        <v>62.523567</v>
      </c>
      <c r="G239">
        <v>148.83627300000001</v>
      </c>
      <c r="J239" s="16">
        <f t="shared" si="21"/>
        <v>1.4204499242911584E-2</v>
      </c>
      <c r="K239" s="16">
        <f t="shared" si="22"/>
        <v>6.1244676169525877E-3</v>
      </c>
      <c r="L239" s="16">
        <f t="shared" si="23"/>
        <v>9.2275273176418444E-3</v>
      </c>
      <c r="M239" s="16">
        <f t="shared" si="24"/>
        <v>2.9409814996966765E-3</v>
      </c>
      <c r="N239" s="16">
        <f t="shared" si="25"/>
        <v>1.1766011366561975E-2</v>
      </c>
      <c r="O239" s="16">
        <f t="shared" si="26"/>
        <v>2.6489281950778217E-2</v>
      </c>
      <c r="S239" s="19"/>
    </row>
    <row r="240" spans="1:19" x14ac:dyDescent="0.3">
      <c r="A240" s="18">
        <v>43936</v>
      </c>
      <c r="B240">
        <v>110.66999800000001</v>
      </c>
      <c r="C240">
        <v>88.139565000000005</v>
      </c>
      <c r="D240">
        <v>57.652943</v>
      </c>
      <c r="E240">
        <v>26.174161999999999</v>
      </c>
      <c r="F240">
        <v>63.259219999999999</v>
      </c>
      <c r="G240">
        <v>152.778839</v>
      </c>
      <c r="J240" s="16">
        <f t="shared" si="21"/>
        <v>5.1504473687619757E-3</v>
      </c>
      <c r="K240" s="16">
        <f t="shared" si="22"/>
        <v>-1.3525934692326439E-3</v>
      </c>
      <c r="L240" s="16">
        <f t="shared" si="23"/>
        <v>7.3696151122760111E-4</v>
      </c>
      <c r="M240" s="16">
        <f t="shared" si="24"/>
        <v>2.606539991614659E-3</v>
      </c>
      <c r="N240" s="16">
        <f t="shared" si="25"/>
        <v>4.5976539072090971E-3</v>
      </c>
      <c r="O240" s="16">
        <f t="shared" si="26"/>
        <v>1.1356585842362519E-2</v>
      </c>
      <c r="S240" s="19"/>
    </row>
    <row r="241" spans="1:19" x14ac:dyDescent="0.3">
      <c r="A241" s="18">
        <v>43937</v>
      </c>
      <c r="B241">
        <v>111.239998</v>
      </c>
      <c r="C241">
        <v>88.020347999999998</v>
      </c>
      <c r="D241">
        <v>57.695430999999999</v>
      </c>
      <c r="E241">
        <v>26.242386</v>
      </c>
      <c r="F241">
        <v>63.550063999999999</v>
      </c>
      <c r="G241">
        <v>154.51388499999999</v>
      </c>
      <c r="J241" s="16">
        <f t="shared" si="21"/>
        <v>-5.8432399468399902E-3</v>
      </c>
      <c r="K241" s="16">
        <f t="shared" si="22"/>
        <v>4.7405629434684573E-3</v>
      </c>
      <c r="L241" s="16">
        <f t="shared" si="23"/>
        <v>-1.0310521815843127E-3</v>
      </c>
      <c r="M241" s="16">
        <f t="shared" si="24"/>
        <v>6.4999424976068107E-3</v>
      </c>
      <c r="N241" s="16">
        <f t="shared" si="25"/>
        <v>-2.6922081463203281E-4</v>
      </c>
      <c r="O241" s="16">
        <f t="shared" si="26"/>
        <v>-1.3404504067708824E-2</v>
      </c>
      <c r="S241" s="19"/>
    </row>
    <row r="242" spans="1:19" x14ac:dyDescent="0.3">
      <c r="A242" s="18">
        <v>43938</v>
      </c>
      <c r="B242">
        <v>110.589996</v>
      </c>
      <c r="C242">
        <v>88.437613999999996</v>
      </c>
      <c r="D242">
        <v>57.635944000000002</v>
      </c>
      <c r="E242">
        <v>26.412960000000002</v>
      </c>
      <c r="F242">
        <v>63.532955000000001</v>
      </c>
      <c r="G242">
        <v>152.44270299999999</v>
      </c>
      <c r="J242" s="16">
        <f t="shared" si="21"/>
        <v>1.4468216456034659E-3</v>
      </c>
      <c r="K242" s="16">
        <f t="shared" si="22"/>
        <v>-7.6073400171108359E-3</v>
      </c>
      <c r="L242" s="16">
        <f t="shared" si="23"/>
        <v>-1.3278172384927939E-3</v>
      </c>
      <c r="M242" s="16">
        <f t="shared" si="24"/>
        <v>-5.4890099405746785E-3</v>
      </c>
      <c r="N242" s="16">
        <f t="shared" si="25"/>
        <v>-4.7128140033782517E-3</v>
      </c>
      <c r="O242" s="16">
        <f t="shared" si="26"/>
        <v>8.0450554592961764E-3</v>
      </c>
      <c r="S242" s="19"/>
    </row>
    <row r="243" spans="1:19" x14ac:dyDescent="0.3">
      <c r="A243" s="18">
        <v>43941</v>
      </c>
      <c r="B243">
        <v>110.75</v>
      </c>
      <c r="C243">
        <v>87.764838999999995</v>
      </c>
      <c r="D243">
        <v>57.559413999999997</v>
      </c>
      <c r="E243">
        <v>26.267979</v>
      </c>
      <c r="F243">
        <v>63.233536000000001</v>
      </c>
      <c r="G243">
        <v>153.66911300000001</v>
      </c>
      <c r="J243" s="16">
        <f t="shared" si="21"/>
        <v>5.0564153498870706E-3</v>
      </c>
      <c r="K243" s="16">
        <f t="shared" si="22"/>
        <v>-8.7320846107848463E-4</v>
      </c>
      <c r="L243" s="16">
        <f t="shared" si="23"/>
        <v>-2.8061786730489988E-3</v>
      </c>
      <c r="M243" s="16">
        <f t="shared" si="24"/>
        <v>-3.2470332034299273E-3</v>
      </c>
      <c r="N243" s="16">
        <f t="shared" si="25"/>
        <v>3.5176745453551306E-3</v>
      </c>
      <c r="O243" s="16">
        <f t="shared" si="26"/>
        <v>1.2591378724233175E-2</v>
      </c>
      <c r="S243" s="19"/>
    </row>
    <row r="244" spans="1:19" x14ac:dyDescent="0.3">
      <c r="A244" s="18">
        <v>43942</v>
      </c>
      <c r="B244">
        <v>111.30999799999999</v>
      </c>
      <c r="C244">
        <v>87.688202000000004</v>
      </c>
      <c r="D244">
        <v>57.397891999999999</v>
      </c>
      <c r="E244">
        <v>26.182686</v>
      </c>
      <c r="F244">
        <v>63.455970999999998</v>
      </c>
      <c r="G244">
        <v>155.60401899999999</v>
      </c>
      <c r="J244" s="16">
        <f t="shared" si="21"/>
        <v>-6.3785824522249457E-3</v>
      </c>
      <c r="K244" s="16">
        <f t="shared" si="22"/>
        <v>-3.1075104037370923E-3</v>
      </c>
      <c r="L244" s="16">
        <f t="shared" si="23"/>
        <v>-4.1476784548115184E-3</v>
      </c>
      <c r="M244" s="16">
        <f t="shared" si="24"/>
        <v>-2.605844182678633E-3</v>
      </c>
      <c r="N244" s="16">
        <f t="shared" si="25"/>
        <v>-4.9881042715428404E-3</v>
      </c>
      <c r="O244" s="16">
        <f t="shared" si="26"/>
        <v>-1.0216554882171684E-2</v>
      </c>
      <c r="S244" s="19"/>
    </row>
    <row r="245" spans="1:19" x14ac:dyDescent="0.3">
      <c r="A245" s="18">
        <v>43943</v>
      </c>
      <c r="B245">
        <v>110.599998</v>
      </c>
      <c r="C245">
        <v>87.415710000000004</v>
      </c>
      <c r="D245">
        <v>57.159824</v>
      </c>
      <c r="E245">
        <v>26.114457999999999</v>
      </c>
      <c r="F245">
        <v>63.139446</v>
      </c>
      <c r="G245">
        <v>154.01428200000001</v>
      </c>
      <c r="J245" s="16">
        <f t="shared" si="21"/>
        <v>5.2441411436554225E-3</v>
      </c>
      <c r="K245" s="16">
        <f t="shared" si="22"/>
        <v>9.1571297653476793E-3</v>
      </c>
      <c r="L245" s="16">
        <f t="shared" si="23"/>
        <v>7.8834917336343818E-3</v>
      </c>
      <c r="M245" s="16">
        <f t="shared" si="24"/>
        <v>4.8987422982319107E-3</v>
      </c>
      <c r="N245" s="16">
        <f t="shared" si="25"/>
        <v>5.2836542151478592E-3</v>
      </c>
      <c r="O245" s="16">
        <f t="shared" si="26"/>
        <v>5.308280435966194E-3</v>
      </c>
      <c r="S245" s="19"/>
    </row>
    <row r="246" spans="1:19" x14ac:dyDescent="0.3">
      <c r="A246" s="18">
        <v>43944</v>
      </c>
      <c r="B246">
        <v>111.18</v>
      </c>
      <c r="C246">
        <v>88.216187000000005</v>
      </c>
      <c r="D246">
        <v>57.610442999999997</v>
      </c>
      <c r="E246">
        <v>26.242386</v>
      </c>
      <c r="F246">
        <v>63.473053</v>
      </c>
      <c r="G246">
        <v>154.83183299999999</v>
      </c>
      <c r="J246" s="16">
        <f t="shared" si="21"/>
        <v>1.2592192840437701E-3</v>
      </c>
      <c r="K246" s="16">
        <f t="shared" si="22"/>
        <v>-1.1583928468820563E-3</v>
      </c>
      <c r="L246" s="16">
        <f t="shared" si="23"/>
        <v>-8.8575954883734836E-4</v>
      </c>
      <c r="M246" s="16">
        <f t="shared" si="24"/>
        <v>-3.2474181272995725E-4</v>
      </c>
      <c r="N246" s="16">
        <f t="shared" si="25"/>
        <v>1.2132865264886318E-3</v>
      </c>
      <c r="O246" s="16">
        <f t="shared" si="26"/>
        <v>2.3472821638687975E-3</v>
      </c>
      <c r="S246" s="19"/>
    </row>
    <row r="247" spans="1:19" x14ac:dyDescent="0.3">
      <c r="A247" s="18">
        <v>43945</v>
      </c>
      <c r="B247">
        <v>111.32</v>
      </c>
      <c r="C247">
        <v>88.113997999999995</v>
      </c>
      <c r="D247">
        <v>57.559413999999997</v>
      </c>
      <c r="E247">
        <v>26.233864000000001</v>
      </c>
      <c r="F247">
        <v>63.550063999999999</v>
      </c>
      <c r="G247">
        <v>155.195267</v>
      </c>
      <c r="J247" s="16">
        <f t="shared" si="21"/>
        <v>-1.3744151994250714E-2</v>
      </c>
      <c r="K247" s="16">
        <f t="shared" si="22"/>
        <v>-1.1790771314223972E-2</v>
      </c>
      <c r="L247" s="16">
        <f t="shared" si="23"/>
        <v>-1.0782736599785323E-2</v>
      </c>
      <c r="M247" s="16">
        <f t="shared" si="24"/>
        <v>-9.4280430820256663E-3</v>
      </c>
      <c r="N247" s="16">
        <f t="shared" si="25"/>
        <v>-1.21145747390592E-2</v>
      </c>
      <c r="O247" s="16">
        <f t="shared" si="26"/>
        <v>-1.8614227455789535E-2</v>
      </c>
      <c r="S247" s="19"/>
    </row>
    <row r="248" spans="1:19" x14ac:dyDescent="0.3">
      <c r="A248" s="18">
        <v>43948</v>
      </c>
      <c r="B248">
        <v>109.790001</v>
      </c>
      <c r="C248">
        <v>87.075066000000007</v>
      </c>
      <c r="D248">
        <v>56.938766000000001</v>
      </c>
      <c r="E248">
        <v>25.986529999999998</v>
      </c>
      <c r="F248">
        <v>62.780182000000003</v>
      </c>
      <c r="G248">
        <v>152.30642700000001</v>
      </c>
      <c r="J248" s="16">
        <f t="shared" si="21"/>
        <v>6.9223243745120287E-3</v>
      </c>
      <c r="K248" s="16">
        <f t="shared" si="22"/>
        <v>4.3032066148534324E-3</v>
      </c>
      <c r="L248" s="16">
        <f t="shared" si="23"/>
        <v>4.7783262461290679E-3</v>
      </c>
      <c r="M248" s="16">
        <f t="shared" si="24"/>
        <v>3.9384635039769354E-3</v>
      </c>
      <c r="N248" s="16">
        <f t="shared" si="25"/>
        <v>5.3139380831994567E-3</v>
      </c>
      <c r="O248" s="16">
        <f t="shared" si="26"/>
        <v>1.1511733513386118E-2</v>
      </c>
      <c r="S248" s="19"/>
    </row>
    <row r="249" spans="1:19" x14ac:dyDescent="0.3">
      <c r="A249" s="18">
        <v>43949</v>
      </c>
      <c r="B249">
        <v>110.550003</v>
      </c>
      <c r="C249">
        <v>87.449768000000006</v>
      </c>
      <c r="D249">
        <v>57.210838000000003</v>
      </c>
      <c r="E249">
        <v>26.088877</v>
      </c>
      <c r="F249">
        <v>63.113791999999997</v>
      </c>
      <c r="G249">
        <v>154.05973800000001</v>
      </c>
      <c r="J249" s="16">
        <f t="shared" si="21"/>
        <v>2.9850202717769192E-3</v>
      </c>
      <c r="K249" s="16">
        <f t="shared" si="22"/>
        <v>4.9663139186372669E-3</v>
      </c>
      <c r="L249" s="16">
        <f t="shared" si="23"/>
        <v>2.9721116827549467E-3</v>
      </c>
      <c r="M249" s="16">
        <f t="shared" si="24"/>
        <v>6.5378053643320418E-3</v>
      </c>
      <c r="N249" s="16">
        <f t="shared" si="25"/>
        <v>6.779183858895161E-4</v>
      </c>
      <c r="O249" s="16">
        <f t="shared" si="26"/>
        <v>-5.1890455636112963E-3</v>
      </c>
      <c r="S249" s="19"/>
    </row>
    <row r="250" spans="1:19" x14ac:dyDescent="0.3">
      <c r="A250" s="18">
        <v>43950</v>
      </c>
      <c r="B250">
        <v>110.879997</v>
      </c>
      <c r="C250">
        <v>87.884071000000006</v>
      </c>
      <c r="D250">
        <v>57.380875000000003</v>
      </c>
      <c r="E250">
        <v>26.259440999999999</v>
      </c>
      <c r="F250">
        <v>63.156578000000003</v>
      </c>
      <c r="G250">
        <v>153.26031499999999</v>
      </c>
      <c r="J250" s="16">
        <f t="shared" si="21"/>
        <v>-1.0912689689196115E-2</v>
      </c>
      <c r="K250" s="16">
        <f t="shared" si="22"/>
        <v>-9.6899584908852043E-3</v>
      </c>
      <c r="L250" s="16">
        <f t="shared" si="23"/>
        <v>-7.1117946528351612E-3</v>
      </c>
      <c r="M250" s="16">
        <f t="shared" si="24"/>
        <v>-1.0067883775591402E-2</v>
      </c>
      <c r="N250" s="16">
        <f t="shared" si="25"/>
        <v>-7.3142816572487517E-3</v>
      </c>
      <c r="O250" s="16">
        <f t="shared" si="26"/>
        <v>-1.167704111791755E-2</v>
      </c>
      <c r="S250" s="19"/>
    </row>
    <row r="251" spans="1:19" x14ac:dyDescent="0.3">
      <c r="A251" s="18">
        <v>43951</v>
      </c>
      <c r="B251">
        <v>109.66999800000001</v>
      </c>
      <c r="C251">
        <v>87.032477999999998</v>
      </c>
      <c r="D251">
        <v>56.972794</v>
      </c>
      <c r="E251">
        <v>25.995063999999999</v>
      </c>
      <c r="F251">
        <v>62.694633000000003</v>
      </c>
      <c r="G251">
        <v>151.470688</v>
      </c>
      <c r="J251" s="16">
        <f t="shared" si="21"/>
        <v>-1.8236254549763957E-3</v>
      </c>
      <c r="K251" s="16">
        <f t="shared" si="22"/>
        <v>-5.9572014024464933E-3</v>
      </c>
      <c r="L251" s="16">
        <f t="shared" si="23"/>
        <v>-7.3948804406538107E-3</v>
      </c>
      <c r="M251" s="16">
        <f t="shared" si="24"/>
        <v>-8.0606841360343819E-3</v>
      </c>
      <c r="N251" s="16">
        <f t="shared" si="25"/>
        <v>2.2567800979071905E-3</v>
      </c>
      <c r="O251" s="16">
        <f t="shared" si="26"/>
        <v>8.5632937773412778E-3</v>
      </c>
      <c r="S251" s="19"/>
    </row>
    <row r="252" spans="1:19" x14ac:dyDescent="0.3">
      <c r="A252" s="18">
        <v>43952</v>
      </c>
      <c r="B252">
        <v>109.470001</v>
      </c>
      <c r="C252">
        <v>86.514008000000004</v>
      </c>
      <c r="D252">
        <v>56.551487000000002</v>
      </c>
      <c r="E252">
        <v>25.785526000000001</v>
      </c>
      <c r="F252">
        <v>62.836120999999999</v>
      </c>
      <c r="G252">
        <v>152.767776</v>
      </c>
      <c r="J252" s="16">
        <f t="shared" si="21"/>
        <v>-2.4664656758338764E-3</v>
      </c>
      <c r="K252" s="16">
        <f t="shared" si="22"/>
        <v>-1.3818918203397819E-3</v>
      </c>
      <c r="L252" s="16">
        <f t="shared" si="23"/>
        <v>3.4682730800694177E-3</v>
      </c>
      <c r="M252" s="16">
        <f t="shared" si="24"/>
        <v>2.3217676459265572E-3</v>
      </c>
      <c r="N252" s="16">
        <f t="shared" si="25"/>
        <v>-4.0946193989281673E-3</v>
      </c>
      <c r="O252" s="16">
        <f t="shared" si="26"/>
        <v>-4.7036490208511635E-3</v>
      </c>
      <c r="S252" s="19"/>
    </row>
    <row r="253" spans="1:19" x14ac:dyDescent="0.3">
      <c r="A253" s="18">
        <v>43955</v>
      </c>
      <c r="B253">
        <v>109.199997</v>
      </c>
      <c r="C253">
        <v>86.394454999999994</v>
      </c>
      <c r="D253">
        <v>56.747622999999997</v>
      </c>
      <c r="E253">
        <v>25.845393999999999</v>
      </c>
      <c r="F253">
        <v>62.578831000000001</v>
      </c>
      <c r="G253">
        <v>152.04920999999999</v>
      </c>
      <c r="J253" s="16">
        <f t="shared" si="21"/>
        <v>-3.296712544781452E-3</v>
      </c>
      <c r="K253" s="16">
        <f t="shared" si="22"/>
        <v>1.0874309005133686E-3</v>
      </c>
      <c r="L253" s="16">
        <f t="shared" si="23"/>
        <v>-1.9536677333602918E-3</v>
      </c>
      <c r="M253" s="16">
        <f t="shared" si="24"/>
        <v>-3.6398748651306732E-3</v>
      </c>
      <c r="N253" s="16">
        <f t="shared" si="25"/>
        <v>-2.6035960946602359E-3</v>
      </c>
      <c r="O253" s="16">
        <f t="shared" si="26"/>
        <v>-6.4012039260184245E-3</v>
      </c>
      <c r="S253" s="19"/>
    </row>
    <row r="254" spans="1:19" x14ac:dyDescent="0.3">
      <c r="A254" s="18">
        <v>43956</v>
      </c>
      <c r="B254">
        <v>108.839996</v>
      </c>
      <c r="C254">
        <v>86.488403000000005</v>
      </c>
      <c r="D254">
        <v>56.636757000000003</v>
      </c>
      <c r="E254">
        <v>25.75132</v>
      </c>
      <c r="F254">
        <v>62.415900999999998</v>
      </c>
      <c r="G254">
        <v>151.07591199999999</v>
      </c>
      <c r="J254" s="16">
        <f t="shared" si="21"/>
        <v>-1.598675178194604E-2</v>
      </c>
      <c r="K254" s="16">
        <f t="shared" si="22"/>
        <v>-2.3010160102042935E-2</v>
      </c>
      <c r="L254" s="16">
        <f t="shared" si="23"/>
        <v>-1.7919122735081786E-2</v>
      </c>
      <c r="M254" s="16">
        <f t="shared" si="24"/>
        <v>-1.5609374587399832E-2</v>
      </c>
      <c r="N254" s="16">
        <f t="shared" si="25"/>
        <v>-1.9235963604851219E-2</v>
      </c>
      <c r="O254" s="16">
        <f t="shared" si="26"/>
        <v>-1.6136185893089173E-2</v>
      </c>
      <c r="S254" s="19"/>
    </row>
    <row r="255" spans="1:19" x14ac:dyDescent="0.3">
      <c r="A255" s="18">
        <v>43957</v>
      </c>
      <c r="B255">
        <v>107.099998</v>
      </c>
      <c r="C255">
        <v>84.498290999999995</v>
      </c>
      <c r="D255">
        <v>55.621876</v>
      </c>
      <c r="E255">
        <v>25.349357999999999</v>
      </c>
      <c r="F255">
        <v>61.215271000000001</v>
      </c>
      <c r="G255">
        <v>148.63812300000001</v>
      </c>
      <c r="J255" s="16">
        <f t="shared" si="21"/>
        <v>8.3099908181137466E-3</v>
      </c>
      <c r="K255" s="16">
        <f t="shared" si="22"/>
        <v>2.0225261123932393E-4</v>
      </c>
      <c r="L255" s="16">
        <f t="shared" si="23"/>
        <v>1.2267295694952706E-3</v>
      </c>
      <c r="M255" s="16">
        <f t="shared" si="24"/>
        <v>-5.7356087676855398E-3</v>
      </c>
      <c r="N255" s="16">
        <f t="shared" si="25"/>
        <v>8.2655519077910952E-3</v>
      </c>
      <c r="O255" s="16">
        <f t="shared" si="26"/>
        <v>1.6706756987236705E-2</v>
      </c>
      <c r="S255" s="19"/>
    </row>
    <row r="256" spans="1:19" x14ac:dyDescent="0.3">
      <c r="A256" s="18">
        <v>43958</v>
      </c>
      <c r="B256">
        <v>107.989998</v>
      </c>
      <c r="C256">
        <v>84.515381000000005</v>
      </c>
      <c r="D256">
        <v>55.690109</v>
      </c>
      <c r="E256">
        <v>25.203963999999999</v>
      </c>
      <c r="F256">
        <v>61.721249</v>
      </c>
      <c r="G256">
        <v>151.12138400000001</v>
      </c>
      <c r="J256" s="16">
        <f t="shared" si="21"/>
        <v>-9.0748774715228714E-3</v>
      </c>
      <c r="K256" s="16">
        <f t="shared" si="22"/>
        <v>-4.2445173382109199E-3</v>
      </c>
      <c r="L256" s="16">
        <f t="shared" si="23"/>
        <v>-8.1163963963510593E-3</v>
      </c>
      <c r="M256" s="16">
        <f t="shared" si="24"/>
        <v>-6.7866705411894143E-3</v>
      </c>
      <c r="N256" s="16">
        <f t="shared" si="25"/>
        <v>-7.9197360377460911E-3</v>
      </c>
      <c r="O256" s="16">
        <f t="shared" si="26"/>
        <v>-1.3001356578364921E-2</v>
      </c>
      <c r="S256" s="19"/>
    </row>
    <row r="257" spans="1:19" x14ac:dyDescent="0.3">
      <c r="A257" s="18">
        <v>43959</v>
      </c>
      <c r="B257">
        <v>107.010002</v>
      </c>
      <c r="C257">
        <v>84.156654000000003</v>
      </c>
      <c r="D257">
        <v>55.238106000000002</v>
      </c>
      <c r="E257">
        <v>25.032913000000001</v>
      </c>
      <c r="F257">
        <v>61.232433</v>
      </c>
      <c r="G257">
        <v>149.15660099999999</v>
      </c>
      <c r="J257" s="16">
        <f t="shared" si="21"/>
        <v>-8.4104381196068306E-3</v>
      </c>
      <c r="K257" s="16">
        <f t="shared" si="22"/>
        <v>-9.4388496006507141E-3</v>
      </c>
      <c r="L257" s="16">
        <f t="shared" si="23"/>
        <v>-1.1425083980975081E-2</v>
      </c>
      <c r="M257" s="16">
        <f t="shared" si="24"/>
        <v>-1.0249426425122776E-2</v>
      </c>
      <c r="N257" s="16">
        <f t="shared" si="25"/>
        <v>-8.1234237417938081E-3</v>
      </c>
      <c r="O257" s="16">
        <f t="shared" si="26"/>
        <v>-7.8055278291035302E-3</v>
      </c>
      <c r="S257" s="19"/>
    </row>
    <row r="258" spans="1:19" x14ac:dyDescent="0.3">
      <c r="A258" s="18">
        <v>43962</v>
      </c>
      <c r="B258">
        <v>106.110001</v>
      </c>
      <c r="C258">
        <v>83.362312000000003</v>
      </c>
      <c r="D258">
        <v>54.607005999999998</v>
      </c>
      <c r="E258">
        <v>24.776340000000001</v>
      </c>
      <c r="F258">
        <v>60.735016000000002</v>
      </c>
      <c r="G258">
        <v>147.992355</v>
      </c>
      <c r="J258" s="16">
        <f t="shared" ref="J258:J321" si="27">(B259-B258)/B258</f>
        <v>9.141466316638678E-3</v>
      </c>
      <c r="K258" s="16">
        <f t="shared" si="22"/>
        <v>1.0246044999327776E-2</v>
      </c>
      <c r="L258" s="16">
        <f t="shared" si="23"/>
        <v>1.0307724983127637E-2</v>
      </c>
      <c r="M258" s="16">
        <f t="shared" si="24"/>
        <v>1.1391149782413361E-2</v>
      </c>
      <c r="N258" s="16">
        <f t="shared" si="25"/>
        <v>9.7429133796556062E-3</v>
      </c>
      <c r="O258" s="16">
        <f t="shared" si="26"/>
        <v>1.026444237609435E-2</v>
      </c>
      <c r="S258" s="19"/>
    </row>
    <row r="259" spans="1:19" x14ac:dyDescent="0.3">
      <c r="A259" s="18">
        <v>43963</v>
      </c>
      <c r="B259">
        <v>107.08000199999999</v>
      </c>
      <c r="C259">
        <v>84.216446000000005</v>
      </c>
      <c r="D259">
        <v>55.169879999999999</v>
      </c>
      <c r="E259">
        <v>25.058571000000001</v>
      </c>
      <c r="F259">
        <v>61.326751999999999</v>
      </c>
      <c r="G259">
        <v>149.511414</v>
      </c>
      <c r="J259" s="16">
        <f t="shared" si="27"/>
        <v>5.1362998667109647E-3</v>
      </c>
      <c r="K259" s="16">
        <f t="shared" ref="K259:K322" si="28">(C260-C259)/C259</f>
        <v>4.0566898299163403E-4</v>
      </c>
      <c r="L259" s="16">
        <f t="shared" ref="L259:L322" si="29">(D260-D259)/D259</f>
        <v>0</v>
      </c>
      <c r="M259" s="16">
        <f t="shared" ref="M259:M322" si="30">(E260-E259)/E259</f>
        <v>4.4370048076563893E-3</v>
      </c>
      <c r="N259" s="16">
        <f t="shared" ref="N259:N322" si="31">(F260-F259)/F259</f>
        <v>5.4542428726699873E-3</v>
      </c>
      <c r="O259" s="16">
        <f t="shared" ref="O259:O322" si="32">(G260-G259)/G259</f>
        <v>6.9965628176053242E-3</v>
      </c>
      <c r="S259" s="19"/>
    </row>
    <row r="260" spans="1:19" x14ac:dyDescent="0.3">
      <c r="A260" s="18">
        <v>43964</v>
      </c>
      <c r="B260">
        <v>107.629997</v>
      </c>
      <c r="C260">
        <v>84.250609999999995</v>
      </c>
      <c r="D260">
        <v>55.169879999999999</v>
      </c>
      <c r="E260">
        <v>25.169756</v>
      </c>
      <c r="F260">
        <v>61.661242999999999</v>
      </c>
      <c r="G260">
        <v>150.55748</v>
      </c>
      <c r="J260" s="16">
        <f t="shared" si="27"/>
        <v>8.5478586420475386E-3</v>
      </c>
      <c r="K260" s="16">
        <f t="shared" si="28"/>
        <v>1.5713631034837722E-2</v>
      </c>
      <c r="L260" s="16">
        <f t="shared" si="29"/>
        <v>1.7004242169821649E-2</v>
      </c>
      <c r="M260" s="16">
        <f t="shared" si="30"/>
        <v>8.4945598995874935E-3</v>
      </c>
      <c r="N260" s="16">
        <f t="shared" si="31"/>
        <v>1.1404278697398374E-2</v>
      </c>
      <c r="O260" s="16">
        <f t="shared" si="32"/>
        <v>9.7866276720360492E-3</v>
      </c>
      <c r="S260" s="19"/>
    </row>
    <row r="261" spans="1:19" x14ac:dyDescent="0.3">
      <c r="A261" s="18">
        <v>43965</v>
      </c>
      <c r="B261">
        <v>108.550003</v>
      </c>
      <c r="C261">
        <v>85.574493000000004</v>
      </c>
      <c r="D261">
        <v>56.108001999999999</v>
      </c>
      <c r="E261">
        <v>25.383562000000001</v>
      </c>
      <c r="F261">
        <v>62.364445000000003</v>
      </c>
      <c r="G261">
        <v>152.03093000000001</v>
      </c>
      <c r="J261" s="16">
        <f t="shared" si="27"/>
        <v>3.5928050596184973E-3</v>
      </c>
      <c r="K261" s="16">
        <f t="shared" si="28"/>
        <v>2.8945073621410829E-3</v>
      </c>
      <c r="L261" s="16">
        <f t="shared" si="29"/>
        <v>2.5835530554091479E-3</v>
      </c>
      <c r="M261" s="16">
        <f t="shared" si="30"/>
        <v>6.0647910643903203E-3</v>
      </c>
      <c r="N261" s="16">
        <f t="shared" si="31"/>
        <v>-1.1001621196180644E-3</v>
      </c>
      <c r="O261" s="16">
        <f t="shared" si="32"/>
        <v>-2.5721936976903278E-3</v>
      </c>
      <c r="S261" s="19"/>
    </row>
    <row r="262" spans="1:19" x14ac:dyDescent="0.3">
      <c r="A262" s="18">
        <v>43966</v>
      </c>
      <c r="B262">
        <v>108.94000200000001</v>
      </c>
      <c r="C262">
        <v>85.822188999999995</v>
      </c>
      <c r="D262">
        <v>56.252960000000002</v>
      </c>
      <c r="E262">
        <v>25.537507999999999</v>
      </c>
      <c r="F262">
        <v>62.295833999999999</v>
      </c>
      <c r="G262">
        <v>151.63987700000001</v>
      </c>
      <c r="J262" s="16">
        <f t="shared" si="27"/>
        <v>-8.0778775825615795E-3</v>
      </c>
      <c r="K262" s="16">
        <f t="shared" si="28"/>
        <v>6.9667414332674196E-3</v>
      </c>
      <c r="L262" s="16">
        <f t="shared" si="29"/>
        <v>3.1843124344034723E-3</v>
      </c>
      <c r="M262" s="16">
        <f t="shared" si="30"/>
        <v>7.0327143901433983E-3</v>
      </c>
      <c r="N262" s="16">
        <f t="shared" si="31"/>
        <v>-4.5427435805739788E-3</v>
      </c>
      <c r="O262" s="16">
        <f t="shared" si="32"/>
        <v>-2.1954198762638242E-2</v>
      </c>
      <c r="S262" s="19"/>
    </row>
    <row r="263" spans="1:19" x14ac:dyDescent="0.3">
      <c r="A263" s="18">
        <v>43969</v>
      </c>
      <c r="B263">
        <v>108.05999799999999</v>
      </c>
      <c r="C263">
        <v>86.420090000000002</v>
      </c>
      <c r="D263">
        <v>56.432087000000003</v>
      </c>
      <c r="E263">
        <v>25.717106000000001</v>
      </c>
      <c r="F263">
        <v>62.012839999999997</v>
      </c>
      <c r="G263">
        <v>148.310745</v>
      </c>
      <c r="J263" s="16">
        <f t="shared" si="27"/>
        <v>1.7583009764631579E-3</v>
      </c>
      <c r="K263" s="16">
        <f t="shared" si="28"/>
        <v>-1.6806393050504648E-3</v>
      </c>
      <c r="L263" s="16">
        <f t="shared" si="29"/>
        <v>0</v>
      </c>
      <c r="M263" s="16">
        <f t="shared" si="30"/>
        <v>-2.9929106331016342E-3</v>
      </c>
      <c r="N263" s="16">
        <f t="shared" si="31"/>
        <v>1.1059161296273769E-3</v>
      </c>
      <c r="O263" s="16">
        <f t="shared" si="32"/>
        <v>3.7410640746225964E-3</v>
      </c>
      <c r="S263" s="19"/>
    </row>
    <row r="264" spans="1:19" x14ac:dyDescent="0.3">
      <c r="A264" s="18">
        <v>43970</v>
      </c>
      <c r="B264">
        <v>108.25</v>
      </c>
      <c r="C264">
        <v>86.274849000000003</v>
      </c>
      <c r="D264">
        <v>56.432087000000003</v>
      </c>
      <c r="E264">
        <v>25.640136999999999</v>
      </c>
      <c r="F264">
        <v>62.081420999999999</v>
      </c>
      <c r="G264">
        <v>148.86558500000001</v>
      </c>
      <c r="J264" s="16">
        <f t="shared" si="27"/>
        <v>8.9607482678983504E-3</v>
      </c>
      <c r="K264" s="16">
        <f t="shared" si="28"/>
        <v>1.6236516391932441E-2</v>
      </c>
      <c r="L264" s="16">
        <f t="shared" si="29"/>
        <v>1.6170321682414387E-2</v>
      </c>
      <c r="M264" s="16">
        <f t="shared" si="30"/>
        <v>1.534379476989532E-2</v>
      </c>
      <c r="N264" s="16">
        <f t="shared" si="31"/>
        <v>1.2433188344706218E-2</v>
      </c>
      <c r="O264" s="16">
        <f t="shared" si="32"/>
        <v>2.993835008944372E-3</v>
      </c>
      <c r="S264" s="19"/>
    </row>
    <row r="265" spans="1:19" x14ac:dyDescent="0.3">
      <c r="A265" s="18">
        <v>43971</v>
      </c>
      <c r="B265">
        <v>109.220001</v>
      </c>
      <c r="C265">
        <v>87.675651999999999</v>
      </c>
      <c r="D265">
        <v>57.344611999999998</v>
      </c>
      <c r="E265">
        <v>26.033553999999999</v>
      </c>
      <c r="F265">
        <v>62.853290999999999</v>
      </c>
      <c r="G265">
        <v>149.31126399999999</v>
      </c>
      <c r="J265" s="16">
        <f t="shared" si="27"/>
        <v>1.8311389687682793E-3</v>
      </c>
      <c r="K265" s="16">
        <f t="shared" si="28"/>
        <v>-2.5331091920480216E-3</v>
      </c>
      <c r="L265" s="16">
        <f t="shared" si="29"/>
        <v>-1.6360560605065445E-3</v>
      </c>
      <c r="M265" s="16">
        <f t="shared" si="30"/>
        <v>3.2838390025434629E-4</v>
      </c>
      <c r="N265" s="16">
        <f t="shared" si="31"/>
        <v>4.0923871432606127E-4</v>
      </c>
      <c r="O265" s="16">
        <f t="shared" si="32"/>
        <v>2.4982442048043134E-3</v>
      </c>
      <c r="S265" s="19"/>
    </row>
    <row r="266" spans="1:19" x14ac:dyDescent="0.3">
      <c r="A266" s="18">
        <v>43972</v>
      </c>
      <c r="B266">
        <v>109.41999800000001</v>
      </c>
      <c r="C266">
        <v>87.453559999999996</v>
      </c>
      <c r="D266">
        <v>57.250793000000002</v>
      </c>
      <c r="E266">
        <v>26.042103000000001</v>
      </c>
      <c r="F266">
        <v>62.879013</v>
      </c>
      <c r="G266">
        <v>149.68428</v>
      </c>
      <c r="J266" s="16">
        <f t="shared" si="27"/>
        <v>2.3761835565012535E-3</v>
      </c>
      <c r="K266" s="16">
        <f t="shared" si="28"/>
        <v>3.1251786662544112E-3</v>
      </c>
      <c r="L266" s="16">
        <f t="shared" si="29"/>
        <v>3.575112051286368E-3</v>
      </c>
      <c r="M266" s="16">
        <f t="shared" si="30"/>
        <v>4.9262534596380249E-3</v>
      </c>
      <c r="N266" s="16">
        <f t="shared" si="31"/>
        <v>4.7732937538316478E-3</v>
      </c>
      <c r="O266" s="16">
        <f t="shared" si="32"/>
        <v>6.0157753372631507E-3</v>
      </c>
      <c r="S266" s="19"/>
    </row>
    <row r="267" spans="1:19" x14ac:dyDescent="0.3">
      <c r="A267" s="18">
        <v>43973</v>
      </c>
      <c r="B267">
        <v>109.68</v>
      </c>
      <c r="C267">
        <v>87.726867999999996</v>
      </c>
      <c r="D267">
        <v>57.455471000000003</v>
      </c>
      <c r="E267">
        <v>26.170393000000001</v>
      </c>
      <c r="F267">
        <v>63.179152999999999</v>
      </c>
      <c r="G267">
        <v>150.58474699999999</v>
      </c>
      <c r="J267" s="16">
        <f t="shared" si="27"/>
        <v>-5.561633843909679E-3</v>
      </c>
      <c r="K267" s="16">
        <f t="shared" si="28"/>
        <v>-3.1154423522791229E-3</v>
      </c>
      <c r="L267" s="16">
        <f t="shared" si="29"/>
        <v>-3.1169355482265665E-3</v>
      </c>
      <c r="M267" s="16">
        <f t="shared" si="30"/>
        <v>-4.9021044506286091E-3</v>
      </c>
      <c r="N267" s="16">
        <f t="shared" si="31"/>
        <v>-5.7008678163191382E-3</v>
      </c>
      <c r="O267" s="16">
        <f t="shared" si="32"/>
        <v>-1.34095387496318E-2</v>
      </c>
      <c r="S267" s="19"/>
    </row>
    <row r="268" spans="1:19" x14ac:dyDescent="0.3">
      <c r="A268" s="18">
        <v>43977</v>
      </c>
      <c r="B268">
        <v>109.07</v>
      </c>
      <c r="C268">
        <v>87.453559999999996</v>
      </c>
      <c r="D268">
        <v>57.276386000000002</v>
      </c>
      <c r="E268">
        <v>26.042103000000001</v>
      </c>
      <c r="F268">
        <v>62.818976999999997</v>
      </c>
      <c r="G268">
        <v>148.56547499999999</v>
      </c>
      <c r="J268" s="16">
        <f t="shared" si="27"/>
        <v>2.4754377922435694E-3</v>
      </c>
      <c r="K268" s="16">
        <f t="shared" si="28"/>
        <v>5.5670003599625692E-3</v>
      </c>
      <c r="L268" s="16">
        <f t="shared" si="29"/>
        <v>5.5092163112386268E-3</v>
      </c>
      <c r="M268" s="16">
        <f t="shared" si="30"/>
        <v>4.9262534596380249E-3</v>
      </c>
      <c r="N268" s="16">
        <f t="shared" si="31"/>
        <v>2.0479639456721008E-3</v>
      </c>
      <c r="O268" s="16">
        <f t="shared" si="32"/>
        <v>-1.8373313180602812E-3</v>
      </c>
      <c r="S268" s="19"/>
    </row>
    <row r="269" spans="1:19" x14ac:dyDescent="0.3">
      <c r="A269" s="18">
        <v>43978</v>
      </c>
      <c r="B269">
        <v>109.339996</v>
      </c>
      <c r="C269">
        <v>87.940414000000004</v>
      </c>
      <c r="D269">
        <v>57.591934000000002</v>
      </c>
      <c r="E269">
        <v>26.170393000000001</v>
      </c>
      <c r="F269">
        <v>62.947628000000002</v>
      </c>
      <c r="G269">
        <v>148.29251099999999</v>
      </c>
      <c r="J269" s="16">
        <f t="shared" si="27"/>
        <v>-2.1034846205774727E-3</v>
      </c>
      <c r="K269" s="16">
        <f t="shared" si="28"/>
        <v>-1.26265041235771E-3</v>
      </c>
      <c r="L269" s="16">
        <f t="shared" si="29"/>
        <v>-1.0365340396452463E-3</v>
      </c>
      <c r="M269" s="16">
        <f t="shared" si="30"/>
        <v>1.6336399686469208E-3</v>
      </c>
      <c r="N269" s="16">
        <f t="shared" si="31"/>
        <v>-1.2262574850318687E-3</v>
      </c>
      <c r="O269" s="16">
        <f t="shared" si="32"/>
        <v>-3.680300483953629E-3</v>
      </c>
      <c r="S269" s="19"/>
    </row>
    <row r="270" spans="1:19" x14ac:dyDescent="0.3">
      <c r="A270" s="18">
        <v>43979</v>
      </c>
      <c r="B270">
        <v>109.110001</v>
      </c>
      <c r="C270">
        <v>87.829375999999996</v>
      </c>
      <c r="D270">
        <v>57.532238</v>
      </c>
      <c r="E270">
        <v>26.213145999999998</v>
      </c>
      <c r="F270">
        <v>62.870438</v>
      </c>
      <c r="G270">
        <v>147.74674999999999</v>
      </c>
      <c r="J270" s="16">
        <f t="shared" si="27"/>
        <v>8.6151772650062287E-3</v>
      </c>
      <c r="K270" s="16">
        <f t="shared" si="28"/>
        <v>1.118339950405658E-2</v>
      </c>
      <c r="L270" s="16">
        <f t="shared" si="29"/>
        <v>8.7459486627306481E-3</v>
      </c>
      <c r="M270" s="16">
        <f t="shared" si="30"/>
        <v>5.8726258954191228E-3</v>
      </c>
      <c r="N270" s="16">
        <f t="shared" si="31"/>
        <v>6.9566876566058179E-3</v>
      </c>
      <c r="O270" s="16">
        <f t="shared" si="32"/>
        <v>7.1416799354300569E-3</v>
      </c>
      <c r="S270" s="19"/>
    </row>
    <row r="271" spans="1:19" x14ac:dyDescent="0.3">
      <c r="A271" s="18">
        <v>43980</v>
      </c>
      <c r="B271">
        <v>110.050003</v>
      </c>
      <c r="C271">
        <v>88.811606999999995</v>
      </c>
      <c r="D271">
        <v>58.035412000000001</v>
      </c>
      <c r="E271">
        <v>26.367086</v>
      </c>
      <c r="F271">
        <v>63.307808000000001</v>
      </c>
      <c r="G271">
        <v>148.80190999999999</v>
      </c>
      <c r="J271" s="16">
        <f t="shared" si="27"/>
        <v>-6.1790093726758625E-3</v>
      </c>
      <c r="K271" s="16">
        <f t="shared" si="28"/>
        <v>-3.5880895613114882E-3</v>
      </c>
      <c r="L271" s="16">
        <f t="shared" si="29"/>
        <v>-2.520443897253677E-3</v>
      </c>
      <c r="M271" s="16">
        <f t="shared" si="30"/>
        <v>-3.7401554346961526E-3</v>
      </c>
      <c r="N271" s="16">
        <f t="shared" si="31"/>
        <v>-3.1507487986315763E-3</v>
      </c>
      <c r="O271" s="16">
        <f t="shared" si="32"/>
        <v>-6.7329512101019506E-3</v>
      </c>
      <c r="S271" s="19"/>
    </row>
    <row r="272" spans="1:19" x14ac:dyDescent="0.3">
      <c r="A272" s="18">
        <v>43983</v>
      </c>
      <c r="B272">
        <v>109.370003</v>
      </c>
      <c r="C272">
        <v>88.492942999999997</v>
      </c>
      <c r="D272">
        <v>57.889136999999998</v>
      </c>
      <c r="E272">
        <v>26.268469</v>
      </c>
      <c r="F272">
        <v>63.108341000000003</v>
      </c>
      <c r="G272">
        <v>147.80003400000001</v>
      </c>
      <c r="J272" s="16">
        <f t="shared" si="27"/>
        <v>9.143092004852498E-4</v>
      </c>
      <c r="K272" s="16">
        <f t="shared" si="28"/>
        <v>4.5495492222470124E-3</v>
      </c>
      <c r="L272" s="16">
        <f t="shared" si="29"/>
        <v>6.2056893333891274E-3</v>
      </c>
      <c r="M272" s="16">
        <f t="shared" si="30"/>
        <v>6.2028358028784055E-3</v>
      </c>
      <c r="N272" s="16">
        <f t="shared" si="31"/>
        <v>0</v>
      </c>
      <c r="O272" s="16">
        <f t="shared" si="32"/>
        <v>-3.6352697997349939E-3</v>
      </c>
      <c r="S272" s="19"/>
    </row>
    <row r="273" spans="1:19" x14ac:dyDescent="0.3">
      <c r="A273" s="18">
        <v>43984</v>
      </c>
      <c r="B273">
        <v>109.470001</v>
      </c>
      <c r="C273">
        <v>88.895545999999996</v>
      </c>
      <c r="D273">
        <v>58.248379</v>
      </c>
      <c r="E273">
        <v>26.431408000000001</v>
      </c>
      <c r="F273">
        <v>63.108341000000003</v>
      </c>
      <c r="G273">
        <v>147.26274100000001</v>
      </c>
      <c r="J273" s="16">
        <f t="shared" si="27"/>
        <v>-8.6782131298235102E-3</v>
      </c>
      <c r="K273" s="16">
        <f t="shared" si="28"/>
        <v>-2.6980541859769054E-3</v>
      </c>
      <c r="L273" s="16">
        <f t="shared" si="29"/>
        <v>-5.5798977684855759E-3</v>
      </c>
      <c r="M273" s="16">
        <f t="shared" si="30"/>
        <v>-9.7312258204333159E-4</v>
      </c>
      <c r="N273" s="16">
        <f t="shared" si="31"/>
        <v>-6.9478771435301217E-3</v>
      </c>
      <c r="O273" s="16">
        <f t="shared" si="32"/>
        <v>-1.3297158444171623E-2</v>
      </c>
      <c r="S273" s="19"/>
    </row>
    <row r="274" spans="1:19" x14ac:dyDescent="0.3">
      <c r="A274" s="18">
        <v>43985</v>
      </c>
      <c r="B274">
        <v>108.519997</v>
      </c>
      <c r="C274">
        <v>88.655700999999993</v>
      </c>
      <c r="D274">
        <v>57.923358999999998</v>
      </c>
      <c r="E274">
        <v>26.405687</v>
      </c>
      <c r="F274">
        <v>62.669871999999998</v>
      </c>
      <c r="G274">
        <v>145.304565</v>
      </c>
      <c r="J274" s="16">
        <f t="shared" si="27"/>
        <v>-6.4503964186435649E-3</v>
      </c>
      <c r="K274" s="16">
        <f t="shared" si="28"/>
        <v>-3.381937051064442E-3</v>
      </c>
      <c r="L274" s="16">
        <f t="shared" si="29"/>
        <v>-3.2487584154088527E-3</v>
      </c>
      <c r="M274" s="16">
        <f t="shared" si="30"/>
        <v>-4.8718671852771255E-3</v>
      </c>
      <c r="N274" s="16">
        <f t="shared" si="31"/>
        <v>-3.8416705239161012E-3</v>
      </c>
      <c r="O274" s="16">
        <f t="shared" si="32"/>
        <v>-1.4479111513117301E-2</v>
      </c>
      <c r="S274" s="19"/>
    </row>
    <row r="275" spans="1:19" x14ac:dyDescent="0.3">
      <c r="A275" s="18">
        <v>43986</v>
      </c>
      <c r="B275">
        <v>107.82</v>
      </c>
      <c r="C275">
        <v>88.355873000000003</v>
      </c>
      <c r="D275">
        <v>57.73518</v>
      </c>
      <c r="E275">
        <v>26.277042000000002</v>
      </c>
      <c r="F275">
        <v>62.429115000000003</v>
      </c>
      <c r="G275">
        <v>143.200684</v>
      </c>
      <c r="J275" s="16">
        <f t="shared" si="27"/>
        <v>-1.8546651827109427E-4</v>
      </c>
      <c r="K275" s="16">
        <f t="shared" si="28"/>
        <v>6.3991105605396403E-3</v>
      </c>
      <c r="L275" s="16">
        <f t="shared" si="29"/>
        <v>9.9259065270082877E-3</v>
      </c>
      <c r="M275" s="16">
        <f t="shared" si="30"/>
        <v>8.1594039389973685E-3</v>
      </c>
      <c r="N275" s="16">
        <f t="shared" si="31"/>
        <v>8.2596077166878067E-4</v>
      </c>
      <c r="O275" s="16">
        <f t="shared" si="32"/>
        <v>-7.123436645037287E-3</v>
      </c>
      <c r="S275" s="19"/>
    </row>
    <row r="276" spans="1:19" x14ac:dyDescent="0.3">
      <c r="A276" s="18">
        <v>43987</v>
      </c>
      <c r="B276">
        <v>107.800003</v>
      </c>
      <c r="C276">
        <v>88.921272000000002</v>
      </c>
      <c r="D276">
        <v>58.308253999999998</v>
      </c>
      <c r="E276">
        <v>26.491447000000001</v>
      </c>
      <c r="F276">
        <v>62.480679000000002</v>
      </c>
      <c r="G276">
        <v>142.18060299999999</v>
      </c>
      <c r="J276" s="16">
        <f t="shared" si="27"/>
        <v>5.5658532773880985E-3</v>
      </c>
      <c r="K276" s="16">
        <f t="shared" si="28"/>
        <v>5.7803941446091297E-3</v>
      </c>
      <c r="L276" s="16">
        <f t="shared" si="29"/>
        <v>3.960897199905858E-3</v>
      </c>
      <c r="M276" s="16">
        <f t="shared" si="30"/>
        <v>2.5898170077307426E-3</v>
      </c>
      <c r="N276" s="16">
        <f t="shared" si="31"/>
        <v>5.9171732112578397E-3</v>
      </c>
      <c r="O276" s="16">
        <f t="shared" si="32"/>
        <v>3.843119163026897E-3</v>
      </c>
      <c r="S276" s="19"/>
    </row>
    <row r="277" spans="1:19" x14ac:dyDescent="0.3">
      <c r="A277" s="18">
        <v>43990</v>
      </c>
      <c r="B277">
        <v>108.400002</v>
      </c>
      <c r="C277">
        <v>89.435271999999998</v>
      </c>
      <c r="D277">
        <v>58.539206999999998</v>
      </c>
      <c r="E277">
        <v>26.560054999999998</v>
      </c>
      <c r="F277">
        <v>62.850388000000002</v>
      </c>
      <c r="G277">
        <v>142.72702000000001</v>
      </c>
      <c r="J277" s="16">
        <f t="shared" si="27"/>
        <v>2.4907379614255553E-3</v>
      </c>
      <c r="K277" s="16">
        <f t="shared" si="28"/>
        <v>-2.1073229363018854E-3</v>
      </c>
      <c r="L277" s="16">
        <f t="shared" si="29"/>
        <v>-2.9264147701896817E-4</v>
      </c>
      <c r="M277" s="16">
        <f t="shared" si="30"/>
        <v>-3.2289089762795742E-4</v>
      </c>
      <c r="N277" s="16">
        <f t="shared" si="31"/>
        <v>3.5569549705881686E-3</v>
      </c>
      <c r="O277" s="16">
        <f t="shared" si="32"/>
        <v>1.1358753233970589E-2</v>
      </c>
      <c r="S277" s="19"/>
    </row>
    <row r="278" spans="1:19" x14ac:dyDescent="0.3">
      <c r="A278" s="18">
        <v>43991</v>
      </c>
      <c r="B278">
        <v>108.66999800000001</v>
      </c>
      <c r="C278">
        <v>89.246803</v>
      </c>
      <c r="D278">
        <v>58.522075999999998</v>
      </c>
      <c r="E278">
        <v>26.551479</v>
      </c>
      <c r="F278">
        <v>63.073943999999997</v>
      </c>
      <c r="G278">
        <v>144.348221</v>
      </c>
      <c r="J278" s="16">
        <f t="shared" si="27"/>
        <v>1.0858562820623155E-2</v>
      </c>
      <c r="K278" s="16">
        <f t="shared" si="28"/>
        <v>1.08466070207579E-2</v>
      </c>
      <c r="L278" s="16">
        <f t="shared" si="29"/>
        <v>7.746717665996751E-3</v>
      </c>
      <c r="M278" s="16">
        <f t="shared" si="30"/>
        <v>9.0437899900039486E-3</v>
      </c>
      <c r="N278" s="16">
        <f t="shared" si="31"/>
        <v>1.0769026905943946E-2</v>
      </c>
      <c r="O278" s="16">
        <f t="shared" si="32"/>
        <v>1.4827581422011382E-2</v>
      </c>
      <c r="S278" s="19"/>
    </row>
    <row r="279" spans="1:19" x14ac:dyDescent="0.3">
      <c r="A279" s="18">
        <v>43992</v>
      </c>
      <c r="B279">
        <v>109.849998</v>
      </c>
      <c r="C279">
        <v>90.214827999999997</v>
      </c>
      <c r="D279">
        <v>58.975430000000003</v>
      </c>
      <c r="E279">
        <v>26.791605000000001</v>
      </c>
      <c r="F279">
        <v>63.753188999999999</v>
      </c>
      <c r="G279">
        <v>146.48855599999999</v>
      </c>
      <c r="J279" s="16">
        <f t="shared" si="27"/>
        <v>9.1060538753924623E-5</v>
      </c>
      <c r="K279" s="16">
        <f t="shared" si="28"/>
        <v>-1.4433414427171597E-2</v>
      </c>
      <c r="L279" s="16">
        <f t="shared" si="29"/>
        <v>-1.4358623582736079E-2</v>
      </c>
      <c r="M279" s="16">
        <f t="shared" si="30"/>
        <v>-1.1843635347714297E-2</v>
      </c>
      <c r="N279" s="16">
        <f t="shared" si="31"/>
        <v>-4.4507891205254032E-3</v>
      </c>
      <c r="O279" s="16">
        <f t="shared" si="32"/>
        <v>1.8900602720119827E-2</v>
      </c>
      <c r="S279" s="19"/>
    </row>
    <row r="280" spans="1:19" x14ac:dyDescent="0.3">
      <c r="A280" s="18">
        <v>43993</v>
      </c>
      <c r="B280">
        <v>109.860001</v>
      </c>
      <c r="C280">
        <v>88.912719999999993</v>
      </c>
      <c r="D280">
        <v>58.128624000000002</v>
      </c>
      <c r="E280">
        <v>26.474295000000001</v>
      </c>
      <c r="F280">
        <v>63.469436999999999</v>
      </c>
      <c r="G280">
        <v>149.25727800000001</v>
      </c>
      <c r="J280" s="16">
        <f t="shared" si="27"/>
        <v>4.5515200750820853E-4</v>
      </c>
      <c r="K280" s="16">
        <f t="shared" si="28"/>
        <v>3.2758754877817804E-3</v>
      </c>
      <c r="L280" s="16">
        <f t="shared" si="29"/>
        <v>5.1504573719136698E-3</v>
      </c>
      <c r="M280" s="16">
        <f t="shared" si="30"/>
        <v>4.534964953740929E-3</v>
      </c>
      <c r="N280" s="16">
        <f t="shared" si="31"/>
        <v>1.7610680869912874E-3</v>
      </c>
      <c r="O280" s="16">
        <f t="shared" si="32"/>
        <v>-9.6409369062727714E-3</v>
      </c>
      <c r="S280" s="19"/>
    </row>
    <row r="281" spans="1:19" x14ac:dyDescent="0.3">
      <c r="A281" s="18">
        <v>43994</v>
      </c>
      <c r="B281">
        <v>109.910004</v>
      </c>
      <c r="C281">
        <v>89.203986999999998</v>
      </c>
      <c r="D281">
        <v>58.428013</v>
      </c>
      <c r="E281">
        <v>26.594355</v>
      </c>
      <c r="F281">
        <v>63.581211000000003</v>
      </c>
      <c r="G281">
        <v>147.818298</v>
      </c>
      <c r="J281" s="16">
        <f t="shared" si="27"/>
        <v>8.4613953794415164E-3</v>
      </c>
      <c r="K281" s="16">
        <f t="shared" si="28"/>
        <v>1.7958210769211506E-2</v>
      </c>
      <c r="L281" s="16">
        <f t="shared" si="29"/>
        <v>1.8591390400354721E-2</v>
      </c>
      <c r="M281" s="16">
        <f t="shared" si="30"/>
        <v>1.6768784202512203E-2</v>
      </c>
      <c r="N281" s="16">
        <f t="shared" si="31"/>
        <v>8.384190732070182E-3</v>
      </c>
      <c r="O281" s="16">
        <f t="shared" si="32"/>
        <v>5.5432920760596909E-4</v>
      </c>
      <c r="S281" s="19"/>
    </row>
    <row r="282" spans="1:19" x14ac:dyDescent="0.3">
      <c r="A282" s="18">
        <v>43997</v>
      </c>
      <c r="B282">
        <v>110.839996</v>
      </c>
      <c r="C282">
        <v>90.805931000000001</v>
      </c>
      <c r="D282">
        <v>59.514271000000001</v>
      </c>
      <c r="E282">
        <v>27.040310000000002</v>
      </c>
      <c r="F282">
        <v>64.114288000000002</v>
      </c>
      <c r="G282">
        <v>147.900238</v>
      </c>
      <c r="J282" s="16">
        <f t="shared" si="27"/>
        <v>-8.9317758546292262E-3</v>
      </c>
      <c r="K282" s="16">
        <f t="shared" si="28"/>
        <v>-3.2073235392521449E-3</v>
      </c>
      <c r="L282" s="16">
        <f t="shared" si="29"/>
        <v>-1.0491298801257336E-2</v>
      </c>
      <c r="M282" s="16">
        <f t="shared" si="30"/>
        <v>-7.6119689456223836E-3</v>
      </c>
      <c r="N282" s="16">
        <f t="shared" si="31"/>
        <v>-9.6555076771655084E-3</v>
      </c>
      <c r="O282" s="16">
        <f t="shared" si="32"/>
        <v>-1.5333667008703545E-2</v>
      </c>
      <c r="S282" s="19"/>
    </row>
    <row r="283" spans="1:19" x14ac:dyDescent="0.3">
      <c r="A283" s="18">
        <v>43998</v>
      </c>
      <c r="B283">
        <v>109.849998</v>
      </c>
      <c r="C283">
        <v>90.514686999999995</v>
      </c>
      <c r="D283">
        <v>58.889888999999997</v>
      </c>
      <c r="E283">
        <v>26.834479999999999</v>
      </c>
      <c r="F283">
        <v>63.495232000000001</v>
      </c>
      <c r="G283">
        <v>145.632385</v>
      </c>
      <c r="J283" s="16">
        <f t="shared" si="27"/>
        <v>2.0027492399225517E-3</v>
      </c>
      <c r="K283" s="16">
        <f t="shared" si="28"/>
        <v>-7.003747358702025E-3</v>
      </c>
      <c r="L283" s="16">
        <f t="shared" si="29"/>
        <v>-2.0332862233785683E-3</v>
      </c>
      <c r="M283" s="16">
        <f t="shared" si="30"/>
        <v>-2.5565242926264839E-3</v>
      </c>
      <c r="N283" s="16">
        <f t="shared" si="31"/>
        <v>9.4797669217116468E-4</v>
      </c>
      <c r="O283" s="16">
        <f t="shared" si="32"/>
        <v>4.1279692013559089E-3</v>
      </c>
      <c r="S283" s="19"/>
    </row>
    <row r="284" spans="1:19" x14ac:dyDescent="0.3">
      <c r="A284" s="18">
        <v>43999</v>
      </c>
      <c r="B284">
        <v>110.07</v>
      </c>
      <c r="C284">
        <v>89.880745000000005</v>
      </c>
      <c r="D284">
        <v>58.770149000000004</v>
      </c>
      <c r="E284">
        <v>26.765877</v>
      </c>
      <c r="F284">
        <v>63.555424000000002</v>
      </c>
      <c r="G284">
        <v>146.23355100000001</v>
      </c>
      <c r="J284" s="16">
        <f t="shared" si="27"/>
        <v>4.8150994821477807E-3</v>
      </c>
      <c r="K284" s="16">
        <f t="shared" si="28"/>
        <v>7.2431976392718202E-3</v>
      </c>
      <c r="L284" s="16">
        <f t="shared" si="29"/>
        <v>9.6055907566270863E-3</v>
      </c>
      <c r="M284" s="16">
        <f t="shared" si="30"/>
        <v>6.0879006505185724E-3</v>
      </c>
      <c r="N284" s="16">
        <f t="shared" si="31"/>
        <v>8.1167737941609964E-3</v>
      </c>
      <c r="O284" s="16">
        <f t="shared" si="32"/>
        <v>1.0588028461402851E-2</v>
      </c>
      <c r="S284" s="19"/>
    </row>
    <row r="285" spans="1:19" x14ac:dyDescent="0.3">
      <c r="A285" s="18">
        <v>44000</v>
      </c>
      <c r="B285">
        <v>110.599998</v>
      </c>
      <c r="C285">
        <v>90.531768999999997</v>
      </c>
      <c r="D285">
        <v>59.334671</v>
      </c>
      <c r="E285">
        <v>26.928825</v>
      </c>
      <c r="F285">
        <v>64.071288999999993</v>
      </c>
      <c r="G285">
        <v>147.78187600000001</v>
      </c>
      <c r="J285" s="16">
        <f t="shared" si="27"/>
        <v>1.6274955086346774E-3</v>
      </c>
      <c r="K285" s="16">
        <f t="shared" si="28"/>
        <v>1.3250265771344799E-3</v>
      </c>
      <c r="L285" s="16">
        <f t="shared" si="29"/>
        <v>-1.2975887234631682E-3</v>
      </c>
      <c r="M285" s="16">
        <f t="shared" si="30"/>
        <v>1.2738765987746878E-3</v>
      </c>
      <c r="N285" s="16">
        <f t="shared" si="31"/>
        <v>-2.6815443029394451E-4</v>
      </c>
      <c r="O285" s="16">
        <f t="shared" si="32"/>
        <v>8.0092365318187278E-4</v>
      </c>
      <c r="S285" s="19"/>
    </row>
    <row r="286" spans="1:19" x14ac:dyDescent="0.3">
      <c r="A286" s="18">
        <v>44001</v>
      </c>
      <c r="B286">
        <v>110.779999</v>
      </c>
      <c r="C286">
        <v>90.651725999999996</v>
      </c>
      <c r="D286">
        <v>59.257679000000003</v>
      </c>
      <c r="E286">
        <v>26.963128999999999</v>
      </c>
      <c r="F286">
        <v>64.054107999999999</v>
      </c>
      <c r="G286">
        <v>147.900238</v>
      </c>
      <c r="J286" s="16">
        <f t="shared" si="27"/>
        <v>3.6108503665891454E-4</v>
      </c>
      <c r="K286" s="16">
        <f t="shared" si="28"/>
        <v>-1.0394837931711695E-3</v>
      </c>
      <c r="L286" s="16">
        <f t="shared" si="29"/>
        <v>-1.2987008822941705E-3</v>
      </c>
      <c r="M286" s="16">
        <f t="shared" si="30"/>
        <v>1.2720333756516063E-3</v>
      </c>
      <c r="N286" s="16">
        <f t="shared" si="31"/>
        <v>2.6822635637972937E-4</v>
      </c>
      <c r="O286" s="16">
        <f t="shared" si="32"/>
        <v>1.2328580566588909E-4</v>
      </c>
      <c r="S286" s="19"/>
    </row>
    <row r="287" spans="1:19" x14ac:dyDescent="0.3">
      <c r="A287" s="18">
        <v>44004</v>
      </c>
      <c r="B287">
        <v>110.82</v>
      </c>
      <c r="C287">
        <v>90.557495000000003</v>
      </c>
      <c r="D287">
        <v>59.180720999999998</v>
      </c>
      <c r="E287">
        <v>26.997426999999998</v>
      </c>
      <c r="F287">
        <v>64.071288999999993</v>
      </c>
      <c r="G287">
        <v>147.91847200000001</v>
      </c>
      <c r="J287" s="16">
        <f t="shared" si="27"/>
        <v>-4.1508662696263876E-3</v>
      </c>
      <c r="K287" s="16">
        <f t="shared" si="28"/>
        <v>-3.689435093141717E-3</v>
      </c>
      <c r="L287" s="16">
        <f t="shared" si="29"/>
        <v>-1.4457410885548518E-3</v>
      </c>
      <c r="M287" s="16">
        <f t="shared" si="30"/>
        <v>-4.1292453536405241E-3</v>
      </c>
      <c r="N287" s="16">
        <f t="shared" si="31"/>
        <v>-2.5495507043723385E-3</v>
      </c>
      <c r="O287" s="16">
        <f t="shared" si="32"/>
        <v>-6.8346501037410117E-3</v>
      </c>
      <c r="S287" s="19"/>
    </row>
    <row r="288" spans="1:19" x14ac:dyDescent="0.3">
      <c r="A288" s="18">
        <v>44005</v>
      </c>
      <c r="B288">
        <v>110.360001</v>
      </c>
      <c r="C288">
        <v>90.223388999999997</v>
      </c>
      <c r="D288">
        <v>59.095160999999997</v>
      </c>
      <c r="E288">
        <v>26.885947999999999</v>
      </c>
      <c r="F288">
        <v>63.907935999999999</v>
      </c>
      <c r="G288">
        <v>146.907501</v>
      </c>
      <c r="J288" s="16">
        <f t="shared" si="27"/>
        <v>3.2620514383648784E-3</v>
      </c>
      <c r="K288" s="16">
        <f t="shared" si="28"/>
        <v>-1.8990751943489751E-3</v>
      </c>
      <c r="L288" s="16">
        <f t="shared" si="29"/>
        <v>-2.1710576268672557E-3</v>
      </c>
      <c r="M288" s="16">
        <f t="shared" si="30"/>
        <v>-2.8710164878693544E-3</v>
      </c>
      <c r="N288" s="16">
        <f t="shared" si="31"/>
        <v>1.7486873617698303E-3</v>
      </c>
      <c r="O288" s="16">
        <f t="shared" si="32"/>
        <v>1.0725061615471904E-2</v>
      </c>
      <c r="S288" s="19"/>
    </row>
    <row r="289" spans="1:19" x14ac:dyDescent="0.3">
      <c r="A289" s="18">
        <v>44006</v>
      </c>
      <c r="B289">
        <v>110.720001</v>
      </c>
      <c r="C289">
        <v>90.052047999999999</v>
      </c>
      <c r="D289">
        <v>58.966861999999999</v>
      </c>
      <c r="E289">
        <v>26.808758000000001</v>
      </c>
      <c r="F289">
        <v>64.019690999999995</v>
      </c>
      <c r="G289">
        <v>148.483093</v>
      </c>
      <c r="J289" s="16">
        <f t="shared" si="27"/>
        <v>2.9805093661443107E-3</v>
      </c>
      <c r="K289" s="16">
        <f t="shared" si="28"/>
        <v>2.0928896586560452E-3</v>
      </c>
      <c r="L289" s="16">
        <f t="shared" si="29"/>
        <v>1.5955063031843244E-3</v>
      </c>
      <c r="M289" s="16">
        <f t="shared" si="30"/>
        <v>2.5593501944401582E-3</v>
      </c>
      <c r="N289" s="16">
        <f t="shared" si="31"/>
        <v>2.4180216677397925E-3</v>
      </c>
      <c r="O289" s="16">
        <f t="shared" si="32"/>
        <v>2.8830622487100773E-3</v>
      </c>
      <c r="S289" s="19"/>
    </row>
    <row r="290" spans="1:19" x14ac:dyDescent="0.3">
      <c r="A290" s="18">
        <v>44007</v>
      </c>
      <c r="B290">
        <v>111.050003</v>
      </c>
      <c r="C290">
        <v>90.240516999999997</v>
      </c>
      <c r="D290">
        <v>59.060943999999999</v>
      </c>
      <c r="E290">
        <v>26.877371</v>
      </c>
      <c r="F290">
        <v>64.174492000000001</v>
      </c>
      <c r="G290">
        <v>148.911179</v>
      </c>
      <c r="J290" s="16">
        <f t="shared" si="27"/>
        <v>3.6919944972895898E-3</v>
      </c>
      <c r="K290" s="16">
        <f t="shared" si="28"/>
        <v>1.5188521138459372E-3</v>
      </c>
      <c r="L290" s="16">
        <f t="shared" si="29"/>
        <v>4.0551671507316521E-3</v>
      </c>
      <c r="M290" s="16">
        <f t="shared" si="30"/>
        <v>2.233402961919121E-3</v>
      </c>
      <c r="N290" s="16">
        <f t="shared" si="31"/>
        <v>4.5548471190079527E-3</v>
      </c>
      <c r="O290" s="16">
        <f t="shared" si="32"/>
        <v>1.0703608759957472E-2</v>
      </c>
      <c r="S290" s="19"/>
    </row>
    <row r="291" spans="1:19" x14ac:dyDescent="0.3">
      <c r="A291" s="18">
        <v>44008</v>
      </c>
      <c r="B291">
        <v>111.459999</v>
      </c>
      <c r="C291">
        <v>90.377578999999997</v>
      </c>
      <c r="D291">
        <v>59.300446000000001</v>
      </c>
      <c r="E291">
        <v>26.937398999999999</v>
      </c>
      <c r="F291">
        <v>64.466797</v>
      </c>
      <c r="G291">
        <v>150.505066</v>
      </c>
      <c r="J291" s="16">
        <f t="shared" si="27"/>
        <v>5.3829176869100211E-4</v>
      </c>
      <c r="K291" s="16">
        <f t="shared" si="28"/>
        <v>2.9387155856432845E-3</v>
      </c>
      <c r="L291" s="16">
        <f t="shared" si="29"/>
        <v>2.4518702608071897E-3</v>
      </c>
      <c r="M291" s="16">
        <f t="shared" si="30"/>
        <v>3.1840490613069261E-3</v>
      </c>
      <c r="N291" s="16">
        <f t="shared" si="31"/>
        <v>9.3386057321882051E-4</v>
      </c>
      <c r="O291" s="16">
        <f t="shared" si="32"/>
        <v>-3.146857528370425E-3</v>
      </c>
      <c r="S291" s="19"/>
    </row>
    <row r="292" spans="1:19" x14ac:dyDescent="0.3">
      <c r="A292" s="18">
        <v>44011</v>
      </c>
      <c r="B292">
        <v>111.519997</v>
      </c>
      <c r="C292">
        <v>90.643173000000004</v>
      </c>
      <c r="D292">
        <v>59.445843000000004</v>
      </c>
      <c r="E292">
        <v>27.023168999999999</v>
      </c>
      <c r="F292">
        <v>64.527000000000001</v>
      </c>
      <c r="G292">
        <v>150.03144800000001</v>
      </c>
      <c r="J292" s="16">
        <f t="shared" si="27"/>
        <v>1.1657550528807585E-3</v>
      </c>
      <c r="K292" s="16">
        <f t="shared" si="28"/>
        <v>4.5363151618710513E-3</v>
      </c>
      <c r="L292" s="16">
        <f t="shared" si="29"/>
        <v>7.7700134557768547E-3</v>
      </c>
      <c r="M292" s="16">
        <f t="shared" si="30"/>
        <v>6.0293816761462149E-3</v>
      </c>
      <c r="N292" s="16">
        <f t="shared" si="31"/>
        <v>-1.0662358392612033E-3</v>
      </c>
      <c r="O292" s="16">
        <f t="shared" si="32"/>
        <v>-4.8563618475508602E-3</v>
      </c>
      <c r="S292" s="19"/>
    </row>
    <row r="293" spans="1:19" x14ac:dyDescent="0.3">
      <c r="A293" s="18">
        <v>44012</v>
      </c>
      <c r="B293">
        <v>111.650002</v>
      </c>
      <c r="C293">
        <v>91.054359000000005</v>
      </c>
      <c r="D293">
        <v>59.907738000000002</v>
      </c>
      <c r="E293">
        <v>27.186102000000002</v>
      </c>
      <c r="F293">
        <v>64.458198999999993</v>
      </c>
      <c r="G293">
        <v>149.302841</v>
      </c>
      <c r="J293" s="16">
        <f t="shared" si="27"/>
        <v>1.3434930345993469E-3</v>
      </c>
      <c r="K293" s="16">
        <f t="shared" si="28"/>
        <v>9.6399009299488157E-3</v>
      </c>
      <c r="L293" s="16">
        <f t="shared" si="29"/>
        <v>5.0970877918975789E-3</v>
      </c>
      <c r="M293" s="16">
        <f t="shared" si="30"/>
        <v>5.187356392615537E-3</v>
      </c>
      <c r="N293" s="16">
        <f t="shared" si="31"/>
        <v>5.8708590353262454E-3</v>
      </c>
      <c r="O293" s="16">
        <f t="shared" si="32"/>
        <v>-1.94241447823488E-3</v>
      </c>
      <c r="S293" s="19"/>
    </row>
    <row r="294" spans="1:19" x14ac:dyDescent="0.3">
      <c r="A294" s="18">
        <v>44013</v>
      </c>
      <c r="B294">
        <v>111.800003</v>
      </c>
      <c r="C294">
        <v>91.932113999999999</v>
      </c>
      <c r="D294">
        <v>60.213093000000001</v>
      </c>
      <c r="E294">
        <v>27.327126</v>
      </c>
      <c r="F294">
        <v>64.836624</v>
      </c>
      <c r="G294">
        <v>149.012833</v>
      </c>
      <c r="J294" s="16">
        <f t="shared" si="27"/>
        <v>1.6100178458849648E-3</v>
      </c>
      <c r="K294" s="16">
        <f t="shared" si="28"/>
        <v>2.1486724432334425E-3</v>
      </c>
      <c r="L294" s="16">
        <f t="shared" si="29"/>
        <v>1.9941676140104599E-3</v>
      </c>
      <c r="M294" s="16">
        <f t="shared" si="30"/>
        <v>5.0345213763056821E-3</v>
      </c>
      <c r="N294" s="16">
        <f t="shared" si="31"/>
        <v>6.1150161057121726E-3</v>
      </c>
      <c r="O294" s="16">
        <f t="shared" si="32"/>
        <v>1.0402728199925856E-3</v>
      </c>
      <c r="S294" s="19"/>
    </row>
    <row r="295" spans="1:19" x14ac:dyDescent="0.3">
      <c r="A295" s="18">
        <v>44014</v>
      </c>
      <c r="B295">
        <v>111.980003</v>
      </c>
      <c r="C295">
        <v>92.129645999999994</v>
      </c>
      <c r="D295">
        <v>60.333168000000001</v>
      </c>
      <c r="E295">
        <v>27.464704999999999</v>
      </c>
      <c r="F295">
        <v>65.233101000000005</v>
      </c>
      <c r="G295">
        <v>149.16784699999999</v>
      </c>
      <c r="J295" s="16">
        <f t="shared" si="27"/>
        <v>2.4111179922008362E-3</v>
      </c>
      <c r="K295" s="16">
        <f t="shared" si="28"/>
        <v>5.9662445680081222E-3</v>
      </c>
      <c r="L295" s="16">
        <f t="shared" si="29"/>
        <v>3.2701084086948903E-3</v>
      </c>
      <c r="M295" s="16">
        <f t="shared" si="30"/>
        <v>5.6356330788916121E-3</v>
      </c>
      <c r="N295" s="16">
        <f t="shared" si="31"/>
        <v>9.2523579401811271E-4</v>
      </c>
      <c r="O295" s="16">
        <f t="shared" si="32"/>
        <v>-4.0952927342310817E-3</v>
      </c>
      <c r="S295" s="19"/>
    </row>
    <row r="296" spans="1:19" x14ac:dyDescent="0.3">
      <c r="A296" s="18">
        <v>44018</v>
      </c>
      <c r="B296">
        <v>112.25</v>
      </c>
      <c r="C296">
        <v>92.679314000000005</v>
      </c>
      <c r="D296">
        <v>60.530464000000002</v>
      </c>
      <c r="E296">
        <v>27.619485999999998</v>
      </c>
      <c r="F296">
        <v>65.293457000000004</v>
      </c>
      <c r="G296">
        <v>148.556961</v>
      </c>
      <c r="J296" s="16">
        <f t="shared" si="27"/>
        <v>6.6815144766146995E-3</v>
      </c>
      <c r="K296" s="16">
        <f t="shared" si="28"/>
        <v>2.87305751961002E-3</v>
      </c>
      <c r="L296" s="16">
        <f t="shared" si="29"/>
        <v>5.8096696565880851E-3</v>
      </c>
      <c r="M296" s="16">
        <f t="shared" si="30"/>
        <v>1.2455336786500143E-3</v>
      </c>
      <c r="N296" s="16">
        <f t="shared" si="31"/>
        <v>7.5245364937562122E-3</v>
      </c>
      <c r="O296" s="16">
        <f t="shared" si="32"/>
        <v>1.4055914889104302E-2</v>
      </c>
      <c r="S296" s="19"/>
    </row>
    <row r="297" spans="1:19" x14ac:dyDescent="0.3">
      <c r="A297" s="18">
        <v>44019</v>
      </c>
      <c r="B297">
        <v>113</v>
      </c>
      <c r="C297">
        <v>92.945587000000003</v>
      </c>
      <c r="D297">
        <v>60.882126</v>
      </c>
      <c r="E297">
        <v>27.653887000000001</v>
      </c>
      <c r="F297">
        <v>65.784760000000006</v>
      </c>
      <c r="G297">
        <v>150.64506499999999</v>
      </c>
      <c r="J297" s="16">
        <f t="shared" si="27"/>
        <v>-9.7346017699112303E-4</v>
      </c>
      <c r="K297" s="16">
        <f t="shared" si="28"/>
        <v>1.2009822478177593E-3</v>
      </c>
      <c r="L297" s="16">
        <f t="shared" si="29"/>
        <v>-1.8315884698244629E-3</v>
      </c>
      <c r="M297" s="16">
        <f t="shared" si="30"/>
        <v>1.5545011809731334E-3</v>
      </c>
      <c r="N297" s="16">
        <f t="shared" si="31"/>
        <v>-1.572400659362536E-3</v>
      </c>
      <c r="O297" s="16">
        <f t="shared" si="32"/>
        <v>-3.9948603693057061E-3</v>
      </c>
      <c r="S297" s="19"/>
    </row>
    <row r="298" spans="1:19" x14ac:dyDescent="0.3">
      <c r="A298" s="18">
        <v>44020</v>
      </c>
      <c r="B298">
        <v>112.889999</v>
      </c>
      <c r="C298">
        <v>93.057213000000004</v>
      </c>
      <c r="D298">
        <v>60.770614999999999</v>
      </c>
      <c r="E298">
        <v>27.696874999999999</v>
      </c>
      <c r="F298">
        <v>65.681319999999999</v>
      </c>
      <c r="G298">
        <v>150.04325900000001</v>
      </c>
      <c r="J298" s="16">
        <f t="shared" si="27"/>
        <v>1.1427061842741301E-2</v>
      </c>
      <c r="K298" s="16">
        <f t="shared" si="28"/>
        <v>7.5679678908930114E-3</v>
      </c>
      <c r="L298" s="16">
        <f t="shared" si="29"/>
        <v>1.1150389049049454E-2</v>
      </c>
      <c r="M298" s="16">
        <f t="shared" si="30"/>
        <v>5.588536612885042E-3</v>
      </c>
      <c r="N298" s="16">
        <f t="shared" si="31"/>
        <v>7.6118141352823371E-3</v>
      </c>
      <c r="O298" s="16">
        <f t="shared" si="32"/>
        <v>1.5922121499640261E-2</v>
      </c>
      <c r="S298" s="19"/>
    </row>
    <row r="299" spans="1:19" x14ac:dyDescent="0.3">
      <c r="A299" s="18">
        <v>44021</v>
      </c>
      <c r="B299">
        <v>114.18</v>
      </c>
      <c r="C299">
        <v>93.761466999999996</v>
      </c>
      <c r="D299">
        <v>61.448231</v>
      </c>
      <c r="E299">
        <v>27.851659999999999</v>
      </c>
      <c r="F299">
        <v>66.181274000000002</v>
      </c>
      <c r="G299">
        <v>152.432266</v>
      </c>
      <c r="J299" s="16">
        <f t="shared" si="27"/>
        <v>-3.5032492555614218E-3</v>
      </c>
      <c r="K299" s="16">
        <f t="shared" si="28"/>
        <v>-2.4729241917684493E-3</v>
      </c>
      <c r="L299" s="16">
        <f t="shared" si="29"/>
        <v>-2.2333922029422852E-3</v>
      </c>
      <c r="M299" s="16">
        <f t="shared" si="30"/>
        <v>-2.1614510589314339E-3</v>
      </c>
      <c r="N299" s="16">
        <f t="shared" si="31"/>
        <v>-3.1255820188654036E-3</v>
      </c>
      <c r="O299" s="16">
        <f t="shared" si="32"/>
        <v>-5.0245202023040869E-3</v>
      </c>
      <c r="S299" s="19"/>
    </row>
    <row r="300" spans="1:19" x14ac:dyDescent="0.3">
      <c r="A300" s="18">
        <v>44022</v>
      </c>
      <c r="B300">
        <v>113.779999</v>
      </c>
      <c r="C300">
        <v>93.529601999999997</v>
      </c>
      <c r="D300">
        <v>61.310993000000003</v>
      </c>
      <c r="E300">
        <v>27.791460000000001</v>
      </c>
      <c r="F300">
        <v>65.974418999999997</v>
      </c>
      <c r="G300">
        <v>151.66636700000001</v>
      </c>
      <c r="J300" s="16">
        <f t="shared" si="27"/>
        <v>7.031288513194067E-4</v>
      </c>
      <c r="K300" s="16">
        <f t="shared" si="28"/>
        <v>-1.1938893955732908E-3</v>
      </c>
      <c r="L300" s="16">
        <f t="shared" si="29"/>
        <v>-3.7772345328022996E-3</v>
      </c>
      <c r="M300" s="16">
        <f t="shared" si="30"/>
        <v>0</v>
      </c>
      <c r="N300" s="16">
        <f t="shared" si="31"/>
        <v>-1.6990070045178026E-3</v>
      </c>
      <c r="O300" s="16">
        <f t="shared" si="32"/>
        <v>3.3066658740496901E-3</v>
      </c>
      <c r="S300" s="19"/>
    </row>
    <row r="301" spans="1:19" x14ac:dyDescent="0.3">
      <c r="A301" s="18">
        <v>44025</v>
      </c>
      <c r="B301">
        <v>113.860001</v>
      </c>
      <c r="C301">
        <v>93.417938000000007</v>
      </c>
      <c r="D301">
        <v>61.079407000000003</v>
      </c>
      <c r="E301">
        <v>27.791460000000001</v>
      </c>
      <c r="F301">
        <v>65.862328000000005</v>
      </c>
      <c r="G301">
        <v>152.167877</v>
      </c>
      <c r="J301" s="16">
        <f t="shared" si="27"/>
        <v>3.9521956441928739E-3</v>
      </c>
      <c r="K301" s="16">
        <f t="shared" si="28"/>
        <v>7.6306222901215527E-3</v>
      </c>
      <c r="L301" s="16">
        <f t="shared" si="29"/>
        <v>9.2684593352387462E-3</v>
      </c>
      <c r="M301" s="16">
        <f t="shared" si="30"/>
        <v>5.5695886434177586E-3</v>
      </c>
      <c r="N301" s="16">
        <f t="shared" si="31"/>
        <v>3.9261138780275354E-3</v>
      </c>
      <c r="O301" s="16">
        <f t="shared" si="32"/>
        <v>1.437859319020384E-3</v>
      </c>
      <c r="S301" s="19"/>
    </row>
    <row r="302" spans="1:19" x14ac:dyDescent="0.3">
      <c r="A302" s="18">
        <v>44026</v>
      </c>
      <c r="B302">
        <v>114.30999799999999</v>
      </c>
      <c r="C302">
        <v>94.130775</v>
      </c>
      <c r="D302">
        <v>61.645519</v>
      </c>
      <c r="E302">
        <v>27.946247</v>
      </c>
      <c r="F302">
        <v>66.120911000000007</v>
      </c>
      <c r="G302">
        <v>152.386673</v>
      </c>
      <c r="J302" s="16">
        <f t="shared" si="27"/>
        <v>-1.1372408562196484E-3</v>
      </c>
      <c r="K302" s="16">
        <f t="shared" si="28"/>
        <v>-9.1425997501883257E-5</v>
      </c>
      <c r="L302" s="16">
        <f t="shared" si="29"/>
        <v>-8.3495119896710376E-4</v>
      </c>
      <c r="M302" s="16">
        <f t="shared" si="30"/>
        <v>1.8462586407398452E-3</v>
      </c>
      <c r="N302" s="16">
        <f t="shared" si="31"/>
        <v>4.4325311851797647E-3</v>
      </c>
      <c r="O302" s="16">
        <f t="shared" si="32"/>
        <v>-4.6668516740961431E-3</v>
      </c>
      <c r="S302" s="19"/>
    </row>
    <row r="303" spans="1:19" x14ac:dyDescent="0.3">
      <c r="A303" s="18">
        <v>44027</v>
      </c>
      <c r="B303">
        <v>114.18</v>
      </c>
      <c r="C303">
        <v>94.122169</v>
      </c>
      <c r="D303">
        <v>61.594048000000001</v>
      </c>
      <c r="E303">
        <v>27.997843</v>
      </c>
      <c r="F303">
        <v>66.413994000000002</v>
      </c>
      <c r="G303">
        <v>151.67550700000001</v>
      </c>
      <c r="J303" s="16">
        <f t="shared" si="27"/>
        <v>4.9921177088806546E-3</v>
      </c>
      <c r="K303" s="16">
        <f t="shared" si="28"/>
        <v>4.2889683088370503E-3</v>
      </c>
      <c r="L303" s="16">
        <f t="shared" si="29"/>
        <v>5.2915989544963351E-3</v>
      </c>
      <c r="M303" s="16">
        <f t="shared" si="30"/>
        <v>3.0711294437932544E-3</v>
      </c>
      <c r="N303" s="16">
        <f t="shared" si="31"/>
        <v>2.855362079262889E-3</v>
      </c>
      <c r="O303" s="16">
        <f t="shared" si="32"/>
        <v>4.7488946254190074E-3</v>
      </c>
      <c r="S303" s="19"/>
    </row>
    <row r="304" spans="1:19" x14ac:dyDescent="0.3">
      <c r="A304" s="18">
        <v>44028</v>
      </c>
      <c r="B304">
        <v>114.75</v>
      </c>
      <c r="C304">
        <v>94.525856000000005</v>
      </c>
      <c r="D304">
        <v>61.919978999999998</v>
      </c>
      <c r="E304">
        <v>28.083828</v>
      </c>
      <c r="F304">
        <v>66.603629999999995</v>
      </c>
      <c r="G304">
        <v>152.39579800000001</v>
      </c>
      <c r="J304" s="16">
        <f t="shared" si="27"/>
        <v>9.5861437908494041E-4</v>
      </c>
      <c r="K304" s="16">
        <f t="shared" si="28"/>
        <v>7.8135870041737363E-3</v>
      </c>
      <c r="L304" s="16">
        <f t="shared" si="29"/>
        <v>4.2944943505229495E-3</v>
      </c>
      <c r="M304" s="16">
        <f t="shared" si="30"/>
        <v>8.5731902360318968E-3</v>
      </c>
      <c r="N304" s="16">
        <f t="shared" si="31"/>
        <v>-3.882070691941315E-4</v>
      </c>
      <c r="O304" s="16">
        <f t="shared" si="32"/>
        <v>-2.0940406768959526E-3</v>
      </c>
      <c r="S304" s="19"/>
    </row>
    <row r="305" spans="1:19" x14ac:dyDescent="0.3">
      <c r="A305" s="18">
        <v>44029</v>
      </c>
      <c r="B305">
        <v>114.860001</v>
      </c>
      <c r="C305">
        <v>95.264442000000003</v>
      </c>
      <c r="D305">
        <v>62.185893999999998</v>
      </c>
      <c r="E305">
        <v>28.324596</v>
      </c>
      <c r="F305">
        <v>66.577774000000005</v>
      </c>
      <c r="G305">
        <v>152.07667499999999</v>
      </c>
      <c r="J305" s="16">
        <f t="shared" si="27"/>
        <v>2.6989116951166479E-3</v>
      </c>
      <c r="K305" s="16">
        <f t="shared" si="28"/>
        <v>1.4430043058458358E-3</v>
      </c>
      <c r="L305" s="16">
        <f t="shared" si="29"/>
        <v>4.413653681653292E-3</v>
      </c>
      <c r="M305" s="16">
        <f t="shared" si="30"/>
        <v>0</v>
      </c>
      <c r="N305" s="16">
        <f t="shared" si="31"/>
        <v>6.4734065755937195E-3</v>
      </c>
      <c r="O305" s="16">
        <f t="shared" si="32"/>
        <v>2.4581350164317489E-3</v>
      </c>
      <c r="S305" s="19"/>
    </row>
    <row r="306" spans="1:19" x14ac:dyDescent="0.3">
      <c r="A306" s="18">
        <v>44032</v>
      </c>
      <c r="B306">
        <v>115.16999800000001</v>
      </c>
      <c r="C306">
        <v>95.401909000000003</v>
      </c>
      <c r="D306">
        <v>62.460360999999999</v>
      </c>
      <c r="E306">
        <v>28.324596</v>
      </c>
      <c r="F306">
        <v>67.008758999999998</v>
      </c>
      <c r="G306">
        <v>152.45050000000001</v>
      </c>
      <c r="J306" s="16">
        <f t="shared" si="27"/>
        <v>2.2575497483294221E-3</v>
      </c>
      <c r="K306" s="16">
        <f t="shared" si="28"/>
        <v>1.7102592779354112E-3</v>
      </c>
      <c r="L306" s="16">
        <f t="shared" si="29"/>
        <v>2.0599624776424623E-3</v>
      </c>
      <c r="M306" s="16">
        <f t="shared" si="30"/>
        <v>5.4642968252750978E-3</v>
      </c>
      <c r="N306" s="16">
        <f t="shared" si="31"/>
        <v>9.0037483010243439E-4</v>
      </c>
      <c r="O306" s="16">
        <f t="shared" si="32"/>
        <v>5.9824008448631756E-4</v>
      </c>
      <c r="S306" s="19"/>
    </row>
    <row r="307" spans="1:19" x14ac:dyDescent="0.3">
      <c r="A307" s="18">
        <v>44033</v>
      </c>
      <c r="B307">
        <v>115.43</v>
      </c>
      <c r="C307">
        <v>95.565071000000003</v>
      </c>
      <c r="D307">
        <v>62.589027000000002</v>
      </c>
      <c r="E307">
        <v>28.479369999999999</v>
      </c>
      <c r="F307">
        <v>67.069091999999998</v>
      </c>
      <c r="G307">
        <v>152.54170199999999</v>
      </c>
      <c r="J307" s="16">
        <f t="shared" si="27"/>
        <v>4.6781685870223464E-3</v>
      </c>
      <c r="K307" s="16">
        <f t="shared" si="28"/>
        <v>5.3023766392639032E-3</v>
      </c>
      <c r="L307" s="16">
        <f t="shared" si="29"/>
        <v>4.2484763343580345E-3</v>
      </c>
      <c r="M307" s="16">
        <f t="shared" si="30"/>
        <v>5.1330138272019056E-3</v>
      </c>
      <c r="N307" s="16">
        <f t="shared" si="31"/>
        <v>5.0123535294021833E-3</v>
      </c>
      <c r="O307" s="16">
        <f t="shared" si="32"/>
        <v>2.9888089225595855E-3</v>
      </c>
      <c r="S307" s="19"/>
    </row>
    <row r="308" spans="1:19" x14ac:dyDescent="0.3">
      <c r="A308" s="18">
        <v>44034</v>
      </c>
      <c r="B308">
        <v>115.970001</v>
      </c>
      <c r="C308">
        <v>96.071793</v>
      </c>
      <c r="D308">
        <v>62.854934999999998</v>
      </c>
      <c r="E308">
        <v>28.625554999999999</v>
      </c>
      <c r="F308">
        <v>67.405265999999997</v>
      </c>
      <c r="G308">
        <v>152.99762000000001</v>
      </c>
      <c r="J308" s="16">
        <f t="shared" si="27"/>
        <v>5.6049150159100253E-3</v>
      </c>
      <c r="K308" s="16">
        <f t="shared" si="28"/>
        <v>5.1852992896676353E-3</v>
      </c>
      <c r="L308" s="16">
        <f t="shared" si="29"/>
        <v>4.6389993084870792E-3</v>
      </c>
      <c r="M308" s="16">
        <f t="shared" si="30"/>
        <v>4.2054730467235091E-3</v>
      </c>
      <c r="N308" s="16">
        <f t="shared" si="31"/>
        <v>5.2429286459607649E-3</v>
      </c>
      <c r="O308" s="16">
        <f t="shared" si="32"/>
        <v>1.1681332036406845E-2</v>
      </c>
      <c r="S308" s="19"/>
    </row>
    <row r="309" spans="1:19" x14ac:dyDescent="0.3">
      <c r="A309" s="18">
        <v>44035</v>
      </c>
      <c r="B309">
        <v>116.620003</v>
      </c>
      <c r="C309">
        <v>96.569953999999996</v>
      </c>
      <c r="D309">
        <v>63.146518999999998</v>
      </c>
      <c r="E309">
        <v>28.745939</v>
      </c>
      <c r="F309">
        <v>67.758667000000003</v>
      </c>
      <c r="G309">
        <v>154.78483600000001</v>
      </c>
      <c r="J309" s="16">
        <f t="shared" si="27"/>
        <v>-2.5730577283553726E-4</v>
      </c>
      <c r="K309" s="16">
        <f t="shared" si="28"/>
        <v>-1.8678894679808433E-3</v>
      </c>
      <c r="L309" s="16">
        <f t="shared" si="29"/>
        <v>-1.4938907400421609E-3</v>
      </c>
      <c r="M309" s="16">
        <f t="shared" si="30"/>
        <v>-2.0940001298965808E-3</v>
      </c>
      <c r="N309" s="16">
        <f t="shared" si="31"/>
        <v>-1.0178771669166293E-3</v>
      </c>
      <c r="O309" s="16">
        <f t="shared" si="32"/>
        <v>-5.9249990095988108E-5</v>
      </c>
      <c r="S309" s="19"/>
    </row>
    <row r="310" spans="1:19" x14ac:dyDescent="0.3">
      <c r="A310" s="18">
        <v>44036</v>
      </c>
      <c r="B310">
        <v>116.589996</v>
      </c>
      <c r="C310">
        <v>96.389572000000001</v>
      </c>
      <c r="D310">
        <v>63.052185000000001</v>
      </c>
      <c r="E310">
        <v>28.685745000000001</v>
      </c>
      <c r="F310">
        <v>67.689696999999995</v>
      </c>
      <c r="G310">
        <v>154.775665</v>
      </c>
      <c r="J310" s="16">
        <f t="shared" si="27"/>
        <v>-4.8031307934858804E-3</v>
      </c>
      <c r="K310" s="16">
        <f t="shared" si="28"/>
        <v>-4.5440911388214779E-3</v>
      </c>
      <c r="L310" s="16">
        <f t="shared" si="29"/>
        <v>-4.4887262828402314E-3</v>
      </c>
      <c r="M310" s="16">
        <f t="shared" si="30"/>
        <v>-3.8970227198213501E-3</v>
      </c>
      <c r="N310" s="16">
        <f t="shared" si="31"/>
        <v>-3.8202268803182574E-3</v>
      </c>
      <c r="O310" s="16">
        <f t="shared" si="32"/>
        <v>-3.7115847636642919E-3</v>
      </c>
      <c r="S310" s="19"/>
    </row>
    <row r="311" spans="1:19" x14ac:dyDescent="0.3">
      <c r="A311" s="18">
        <v>44039</v>
      </c>
      <c r="B311">
        <v>116.029999</v>
      </c>
      <c r="C311">
        <v>95.951569000000006</v>
      </c>
      <c r="D311">
        <v>62.769160999999997</v>
      </c>
      <c r="E311">
        <v>28.573955999999999</v>
      </c>
      <c r="F311">
        <v>67.431106999999997</v>
      </c>
      <c r="G311">
        <v>154.20120199999999</v>
      </c>
      <c r="J311" s="16">
        <f t="shared" si="27"/>
        <v>2.5855641005391164E-3</v>
      </c>
      <c r="K311" s="16">
        <f t="shared" si="28"/>
        <v>-1.7901635355229242E-3</v>
      </c>
      <c r="L311" s="16">
        <f t="shared" si="29"/>
        <v>-5.4708394142786553E-4</v>
      </c>
      <c r="M311" s="16">
        <f t="shared" si="30"/>
        <v>-1.5043769228173754E-3</v>
      </c>
      <c r="N311" s="16">
        <f t="shared" si="31"/>
        <v>2.1732551417256618E-3</v>
      </c>
      <c r="O311" s="16">
        <f t="shared" si="32"/>
        <v>6.9188500878223803E-3</v>
      </c>
      <c r="S311" s="19"/>
    </row>
    <row r="312" spans="1:19" x14ac:dyDescent="0.3">
      <c r="A312" s="18">
        <v>44040</v>
      </c>
      <c r="B312">
        <v>116.33000199999999</v>
      </c>
      <c r="C312">
        <v>95.779799999999994</v>
      </c>
      <c r="D312">
        <v>62.734820999999997</v>
      </c>
      <c r="E312">
        <v>28.53097</v>
      </c>
      <c r="F312">
        <v>67.577652</v>
      </c>
      <c r="G312">
        <v>155.26809700000001</v>
      </c>
      <c r="J312" s="16">
        <f t="shared" si="27"/>
        <v>2.1490586753363937E-3</v>
      </c>
      <c r="K312" s="16">
        <f t="shared" si="28"/>
        <v>4.2142602093552866E-3</v>
      </c>
      <c r="L312" s="16">
        <f t="shared" si="29"/>
        <v>5.1955675461320327E-3</v>
      </c>
      <c r="M312" s="16">
        <f t="shared" si="30"/>
        <v>3.616350933739714E-3</v>
      </c>
      <c r="N312" s="16">
        <f t="shared" si="31"/>
        <v>3.6993294765554443E-3</v>
      </c>
      <c r="O312" s="16">
        <f t="shared" si="32"/>
        <v>-1.7028868460982887E-3</v>
      </c>
      <c r="S312" s="19"/>
    </row>
    <row r="313" spans="1:19" x14ac:dyDescent="0.3">
      <c r="A313" s="18">
        <v>44041</v>
      </c>
      <c r="B313">
        <v>116.58000199999999</v>
      </c>
      <c r="C313">
        <v>96.183441000000002</v>
      </c>
      <c r="D313">
        <v>63.060763999999999</v>
      </c>
      <c r="E313">
        <v>28.634148</v>
      </c>
      <c r="F313">
        <v>67.827644000000006</v>
      </c>
      <c r="G313">
        <v>155.003693</v>
      </c>
      <c r="J313" s="16">
        <f t="shared" si="27"/>
        <v>3.4311287797027415E-3</v>
      </c>
      <c r="K313" s="16">
        <f t="shared" si="28"/>
        <v>1.2501840103640292E-3</v>
      </c>
      <c r="L313" s="16">
        <f t="shared" si="29"/>
        <v>-2.7184891067918624E-4</v>
      </c>
      <c r="M313" s="16">
        <f t="shared" si="30"/>
        <v>6.004020095167989E-4</v>
      </c>
      <c r="N313" s="16">
        <f t="shared" si="31"/>
        <v>3.1766104097613657E-3</v>
      </c>
      <c r="O313" s="16">
        <f t="shared" si="32"/>
        <v>6.5886817290218723E-3</v>
      </c>
      <c r="S313" s="19"/>
    </row>
    <row r="314" spans="1:19" x14ac:dyDescent="0.3">
      <c r="A314" s="18">
        <v>44042</v>
      </c>
      <c r="B314">
        <v>116.980003</v>
      </c>
      <c r="C314">
        <v>96.303687999999994</v>
      </c>
      <c r="D314">
        <v>63.043621000000002</v>
      </c>
      <c r="E314">
        <v>28.651340000000001</v>
      </c>
      <c r="F314">
        <v>68.043105999999995</v>
      </c>
      <c r="G314">
        <v>156.02496300000001</v>
      </c>
      <c r="J314" s="16">
        <f t="shared" si="27"/>
        <v>7.6933661901168503E-4</v>
      </c>
      <c r="K314" s="16">
        <f t="shared" si="28"/>
        <v>-4.4554887659127926E-4</v>
      </c>
      <c r="L314" s="16">
        <f t="shared" si="29"/>
        <v>2.1765723133194037E-3</v>
      </c>
      <c r="M314" s="16">
        <f t="shared" si="30"/>
        <v>1.2008164365087139E-3</v>
      </c>
      <c r="N314" s="16">
        <f t="shared" si="31"/>
        <v>3.798768386618114E-4</v>
      </c>
      <c r="O314" s="16">
        <f t="shared" si="32"/>
        <v>-6.4310862871356318E-4</v>
      </c>
      <c r="S314" s="19"/>
    </row>
    <row r="315" spans="1:19" x14ac:dyDescent="0.3">
      <c r="A315" s="18">
        <v>44043</v>
      </c>
      <c r="B315">
        <v>117.07</v>
      </c>
      <c r="C315">
        <v>96.260779999999997</v>
      </c>
      <c r="D315">
        <v>63.180840000000003</v>
      </c>
      <c r="E315">
        <v>28.685745000000001</v>
      </c>
      <c r="F315">
        <v>68.068954000000005</v>
      </c>
      <c r="G315">
        <v>155.924622</v>
      </c>
      <c r="J315" s="16">
        <f t="shared" si="27"/>
        <v>-4.6126334671563133E-3</v>
      </c>
      <c r="K315" s="16">
        <f t="shared" si="28"/>
        <v>1.4307592354851134E-3</v>
      </c>
      <c r="L315" s="16">
        <f t="shared" si="29"/>
        <v>-1.8377090269772306E-3</v>
      </c>
      <c r="M315" s="16">
        <f t="shared" si="30"/>
        <v>-1.1418563471160203E-3</v>
      </c>
      <c r="N315" s="16">
        <f t="shared" si="31"/>
        <v>-2.6401169613977028E-3</v>
      </c>
      <c r="O315" s="16">
        <f t="shared" si="32"/>
        <v>-5.0347083733830924E-3</v>
      </c>
      <c r="S315" s="19"/>
    </row>
    <row r="316" spans="1:19" x14ac:dyDescent="0.3">
      <c r="A316" s="18">
        <v>44046</v>
      </c>
      <c r="B316">
        <v>116.529999</v>
      </c>
      <c r="C316">
        <v>96.398505999999998</v>
      </c>
      <c r="D316">
        <v>63.064731999999999</v>
      </c>
      <c r="E316">
        <v>28.652989999999999</v>
      </c>
      <c r="F316">
        <v>67.889244000000005</v>
      </c>
      <c r="G316">
        <v>155.13958700000001</v>
      </c>
      <c r="J316" s="16">
        <f t="shared" si="27"/>
        <v>7.7233416950428634E-3</v>
      </c>
      <c r="K316" s="16">
        <f t="shared" si="28"/>
        <v>5.4488500060364048E-3</v>
      </c>
      <c r="L316" s="16">
        <f t="shared" si="29"/>
        <v>8.0463039151581657E-3</v>
      </c>
      <c r="M316" s="16">
        <f t="shared" si="30"/>
        <v>6.0166844716730318E-3</v>
      </c>
      <c r="N316" s="16">
        <f t="shared" si="31"/>
        <v>8.5263874789942937E-3</v>
      </c>
      <c r="O316" s="16">
        <f t="shared" si="32"/>
        <v>9.5320029439036804E-3</v>
      </c>
      <c r="S316" s="19"/>
    </row>
    <row r="317" spans="1:19" x14ac:dyDescent="0.3">
      <c r="A317" s="18">
        <v>44047</v>
      </c>
      <c r="B317">
        <v>117.43</v>
      </c>
      <c r="C317">
        <v>96.923766999999998</v>
      </c>
      <c r="D317">
        <v>63.57217</v>
      </c>
      <c r="E317">
        <v>28.825386000000002</v>
      </c>
      <c r="F317">
        <v>68.468093999999994</v>
      </c>
      <c r="G317">
        <v>156.61837800000001</v>
      </c>
      <c r="J317" s="16">
        <f t="shared" si="27"/>
        <v>-5.7055096653325955E-3</v>
      </c>
      <c r="K317" s="16">
        <f t="shared" si="28"/>
        <v>-1.4209724225844492E-3</v>
      </c>
      <c r="L317" s="16">
        <f t="shared" si="29"/>
        <v>-3.6528405432754711E-3</v>
      </c>
      <c r="M317" s="16">
        <f t="shared" si="30"/>
        <v>-5.9791046683652376E-4</v>
      </c>
      <c r="N317" s="16">
        <f t="shared" si="31"/>
        <v>-4.9208613869109177E-3</v>
      </c>
      <c r="O317" s="16">
        <f t="shared" si="32"/>
        <v>-8.7424733769111748E-3</v>
      </c>
      <c r="S317" s="19"/>
    </row>
    <row r="318" spans="1:19" x14ac:dyDescent="0.3">
      <c r="A318" s="18">
        <v>44048</v>
      </c>
      <c r="B318">
        <v>116.760002</v>
      </c>
      <c r="C318">
        <v>96.786040999999997</v>
      </c>
      <c r="D318">
        <v>63.339950999999999</v>
      </c>
      <c r="E318">
        <v>28.808150999999999</v>
      </c>
      <c r="F318">
        <v>68.131172000000007</v>
      </c>
      <c r="G318">
        <v>155.249146</v>
      </c>
      <c r="J318" s="16">
        <f t="shared" si="27"/>
        <v>6.5946984139311987E-3</v>
      </c>
      <c r="K318" s="16">
        <f t="shared" si="28"/>
        <v>4.981813441465143E-3</v>
      </c>
      <c r="L318" s="16">
        <f t="shared" si="29"/>
        <v>8.010978726522882E-3</v>
      </c>
      <c r="M318" s="16">
        <f t="shared" si="30"/>
        <v>5.0866853620699093E-3</v>
      </c>
      <c r="N318" s="16">
        <f t="shared" si="31"/>
        <v>6.7206535064447117E-3</v>
      </c>
      <c r="O318" s="16">
        <f t="shared" si="32"/>
        <v>5.5854799999995085E-3</v>
      </c>
      <c r="S318" s="19"/>
    </row>
    <row r="319" spans="1:19" x14ac:dyDescent="0.3">
      <c r="A319" s="18">
        <v>44049</v>
      </c>
      <c r="B319">
        <v>117.529999</v>
      </c>
      <c r="C319">
        <v>97.268210999999994</v>
      </c>
      <c r="D319">
        <v>63.847366000000001</v>
      </c>
      <c r="E319">
        <v>28.954688999999998</v>
      </c>
      <c r="F319">
        <v>68.589057999999994</v>
      </c>
      <c r="G319">
        <v>156.116287</v>
      </c>
      <c r="J319" s="16">
        <f t="shared" si="27"/>
        <v>-5.4454182374323052E-3</v>
      </c>
      <c r="K319" s="16">
        <f t="shared" si="28"/>
        <v>-5.1343084741220946E-3</v>
      </c>
      <c r="L319" s="16">
        <f t="shared" si="29"/>
        <v>-5.1185353519517191E-3</v>
      </c>
      <c r="M319" s="16">
        <f t="shared" si="30"/>
        <v>-3.2749790543423773E-3</v>
      </c>
      <c r="N319" s="16">
        <f t="shared" si="31"/>
        <v>-4.4086332254335576E-3</v>
      </c>
      <c r="O319" s="16">
        <f t="shared" si="32"/>
        <v>-6.6657619137458178E-3</v>
      </c>
      <c r="S319" s="19"/>
    </row>
    <row r="320" spans="1:19" x14ac:dyDescent="0.3">
      <c r="A320" s="18">
        <v>44050</v>
      </c>
      <c r="B320">
        <v>116.889999</v>
      </c>
      <c r="C320">
        <v>96.768805999999998</v>
      </c>
      <c r="D320">
        <v>63.520561000000001</v>
      </c>
      <c r="E320">
        <v>28.859863000000001</v>
      </c>
      <c r="F320">
        <v>68.286674000000005</v>
      </c>
      <c r="G320">
        <v>155.07565299999999</v>
      </c>
      <c r="J320" s="16">
        <f t="shared" si="27"/>
        <v>-3.7642399158546221E-3</v>
      </c>
      <c r="K320" s="16">
        <f t="shared" si="28"/>
        <v>-2.4918567249863806E-3</v>
      </c>
      <c r="L320" s="16">
        <f t="shared" si="29"/>
        <v>-3.7909457380264581E-3</v>
      </c>
      <c r="M320" s="16">
        <f t="shared" si="30"/>
        <v>-4.1813781305892221E-3</v>
      </c>
      <c r="N320" s="16">
        <f t="shared" si="31"/>
        <v>-4.3016592080615717E-3</v>
      </c>
      <c r="O320" s="16">
        <f t="shared" si="32"/>
        <v>-4.4737583661827183E-3</v>
      </c>
      <c r="S320" s="19"/>
    </row>
    <row r="321" spans="1:19" x14ac:dyDescent="0.3">
      <c r="A321" s="18">
        <v>44053</v>
      </c>
      <c r="B321">
        <v>116.449997</v>
      </c>
      <c r="C321">
        <v>96.527671999999995</v>
      </c>
      <c r="D321">
        <v>63.279758000000001</v>
      </c>
      <c r="E321">
        <v>28.739189</v>
      </c>
      <c r="F321">
        <v>67.992928000000006</v>
      </c>
      <c r="G321">
        <v>154.38188199999999</v>
      </c>
      <c r="J321" s="16">
        <f t="shared" si="27"/>
        <v>-9.7896009391911197E-3</v>
      </c>
      <c r="K321" s="16">
        <f t="shared" si="28"/>
        <v>-1.0882806745820943E-2</v>
      </c>
      <c r="L321" s="16">
        <f t="shared" si="29"/>
        <v>-8.2902339797191332E-3</v>
      </c>
      <c r="M321" s="16">
        <f t="shared" si="30"/>
        <v>-9.5980787766836353E-3</v>
      </c>
      <c r="N321" s="16">
        <f t="shared" si="31"/>
        <v>-9.5303293895507585E-3</v>
      </c>
      <c r="O321" s="16">
        <f t="shared" si="32"/>
        <v>-1.1884671803651157E-2</v>
      </c>
      <c r="S321" s="19"/>
    </row>
    <row r="322" spans="1:19" x14ac:dyDescent="0.3">
      <c r="A322" s="18">
        <v>44054</v>
      </c>
      <c r="B322">
        <v>115.30999799999999</v>
      </c>
      <c r="C322">
        <v>95.477180000000004</v>
      </c>
      <c r="D322">
        <v>62.755153999999997</v>
      </c>
      <c r="E322">
        <v>28.463348</v>
      </c>
      <c r="F322">
        <v>67.344932999999997</v>
      </c>
      <c r="G322">
        <v>152.54710399999999</v>
      </c>
      <c r="J322" s="16">
        <f t="shared" ref="J322:J385" si="33">(B323-B322)/B322</f>
        <v>-6.1573151705370229E-3</v>
      </c>
      <c r="K322" s="16">
        <f t="shared" si="28"/>
        <v>-2.8859566233522919E-3</v>
      </c>
      <c r="L322" s="16">
        <f t="shared" si="29"/>
        <v>-5.4815896077635177E-3</v>
      </c>
      <c r="M322" s="16">
        <f t="shared" si="30"/>
        <v>-4.2397682802459364E-3</v>
      </c>
      <c r="N322" s="16">
        <f t="shared" si="31"/>
        <v>-6.7984327788997052E-3</v>
      </c>
      <c r="O322" s="16">
        <f t="shared" si="32"/>
        <v>-9.0960297745147842E-3</v>
      </c>
      <c r="S322" s="19"/>
    </row>
    <row r="323" spans="1:19" x14ac:dyDescent="0.3">
      <c r="A323" s="18">
        <v>44055</v>
      </c>
      <c r="B323">
        <v>114.599998</v>
      </c>
      <c r="C323">
        <v>95.201637000000005</v>
      </c>
      <c r="D323">
        <v>62.411155999999998</v>
      </c>
      <c r="E323">
        <v>28.342669999999998</v>
      </c>
      <c r="F323">
        <v>66.887092999999993</v>
      </c>
      <c r="G323">
        <v>151.15953099999999</v>
      </c>
      <c r="J323" s="16">
        <f t="shared" si="33"/>
        <v>-1.352526201614764E-2</v>
      </c>
      <c r="K323" s="16">
        <f t="shared" ref="K323:K386" si="34">(C324-C323)/C323</f>
        <v>-1.3386713087717241E-2</v>
      </c>
      <c r="L323" s="16">
        <f t="shared" ref="L323:L386" si="35">(D324-D323)/D323</f>
        <v>-1.1988609856865909E-2</v>
      </c>
      <c r="M323" s="16">
        <f t="shared" ref="M323:M386" si="36">(E324-E323)/E323</f>
        <v>-1.5815094343616779E-2</v>
      </c>
      <c r="N323" s="16">
        <f t="shared" ref="N323:N386" si="37">(F324-F323)/F323</f>
        <v>-1.2141520337862305E-2</v>
      </c>
      <c r="O323" s="16">
        <f t="shared" ref="O323:O386" si="38">(G324-G323)/G323</f>
        <v>-1.0689163887389941E-2</v>
      </c>
      <c r="S323" s="19"/>
    </row>
    <row r="324" spans="1:19" x14ac:dyDescent="0.3">
      <c r="A324" s="18">
        <v>44056</v>
      </c>
      <c r="B324">
        <v>113.050003</v>
      </c>
      <c r="C324">
        <v>93.927199999999999</v>
      </c>
      <c r="D324">
        <v>61.662933000000002</v>
      </c>
      <c r="E324">
        <v>27.894428000000001</v>
      </c>
      <c r="F324">
        <v>66.074982000000006</v>
      </c>
      <c r="G324">
        <v>149.54376199999999</v>
      </c>
      <c r="J324" s="16">
        <f t="shared" si="33"/>
        <v>-4.8651303441363354E-3</v>
      </c>
      <c r="K324" s="16">
        <f t="shared" si="34"/>
        <v>-9.7173875086237413E-3</v>
      </c>
      <c r="L324" s="16">
        <f t="shared" si="35"/>
        <v>-8.9261242244186457E-3</v>
      </c>
      <c r="M324" s="16">
        <f t="shared" si="36"/>
        <v>-6.7987054618936713E-3</v>
      </c>
      <c r="N324" s="16">
        <f t="shared" si="37"/>
        <v>-3.0076587837740056E-3</v>
      </c>
      <c r="O324" s="16">
        <f t="shared" si="38"/>
        <v>-3.9064350942301157E-3</v>
      </c>
      <c r="S324" s="19"/>
    </row>
    <row r="325" spans="1:19" x14ac:dyDescent="0.3">
      <c r="A325" s="18">
        <v>44057</v>
      </c>
      <c r="B325">
        <v>112.5</v>
      </c>
      <c r="C325">
        <v>93.014472999999995</v>
      </c>
      <c r="D325">
        <v>61.112521999999998</v>
      </c>
      <c r="E325">
        <v>27.704782000000002</v>
      </c>
      <c r="F325">
        <v>65.876250999999996</v>
      </c>
      <c r="G325">
        <v>148.95957899999999</v>
      </c>
      <c r="J325" s="16">
        <f t="shared" si="33"/>
        <v>2.6666933333333669E-3</v>
      </c>
      <c r="K325" s="16">
        <f t="shared" si="34"/>
        <v>3.2400979146546879E-3</v>
      </c>
      <c r="L325" s="16">
        <f t="shared" si="35"/>
        <v>2.1112039853305614E-3</v>
      </c>
      <c r="M325" s="16">
        <f t="shared" si="36"/>
        <v>3.1115566980458335E-3</v>
      </c>
      <c r="N325" s="16">
        <f t="shared" si="37"/>
        <v>3.0167320845263237E-3</v>
      </c>
      <c r="O325" s="16">
        <f t="shared" si="38"/>
        <v>2.512238571780625E-3</v>
      </c>
      <c r="S325" s="19"/>
    </row>
    <row r="326" spans="1:19" x14ac:dyDescent="0.3">
      <c r="A326" s="18">
        <v>44060</v>
      </c>
      <c r="B326">
        <v>112.800003</v>
      </c>
      <c r="C326">
        <v>93.315849</v>
      </c>
      <c r="D326">
        <v>61.241543</v>
      </c>
      <c r="E326">
        <v>27.790987000000001</v>
      </c>
      <c r="F326">
        <v>66.074982000000006</v>
      </c>
      <c r="G326">
        <v>149.33380099999999</v>
      </c>
      <c r="J326" s="16">
        <f t="shared" si="33"/>
        <v>6.028368633997222E-3</v>
      </c>
      <c r="K326" s="16">
        <f t="shared" si="34"/>
        <v>3.7829801023404586E-3</v>
      </c>
      <c r="L326" s="16">
        <f t="shared" si="35"/>
        <v>5.8975000025718385E-3</v>
      </c>
      <c r="M326" s="16">
        <f t="shared" si="36"/>
        <v>4.6525515628502E-3</v>
      </c>
      <c r="N326" s="16">
        <f t="shared" si="37"/>
        <v>3.5298988049667578E-3</v>
      </c>
      <c r="O326" s="16">
        <f t="shared" si="38"/>
        <v>7.1521249231446121E-3</v>
      </c>
      <c r="S326" s="19"/>
    </row>
    <row r="327" spans="1:19" x14ac:dyDescent="0.3">
      <c r="A327" s="18">
        <v>44061</v>
      </c>
      <c r="B327">
        <v>113.480003</v>
      </c>
      <c r="C327">
        <v>93.668861000000007</v>
      </c>
      <c r="D327">
        <v>61.602715000000003</v>
      </c>
      <c r="E327">
        <v>27.920286000000001</v>
      </c>
      <c r="F327">
        <v>66.308220000000006</v>
      </c>
      <c r="G327">
        <v>150.40185500000001</v>
      </c>
      <c r="J327" s="16">
        <f t="shared" si="33"/>
        <v>-4.7585564480465293E-3</v>
      </c>
      <c r="K327" s="16">
        <f t="shared" si="34"/>
        <v>-3.4926014526856283E-3</v>
      </c>
      <c r="L327" s="16">
        <f t="shared" si="35"/>
        <v>-6.1423266815432412E-3</v>
      </c>
      <c r="M327" s="16">
        <f t="shared" si="36"/>
        <v>-4.6310055706449285E-3</v>
      </c>
      <c r="N327" s="16">
        <f t="shared" si="37"/>
        <v>-5.9931031175321945E-3</v>
      </c>
      <c r="O327" s="16">
        <f t="shared" si="38"/>
        <v>-6.2513590673467477E-3</v>
      </c>
      <c r="S327" s="19"/>
    </row>
    <row r="328" spans="1:19" x14ac:dyDescent="0.3">
      <c r="A328" s="18">
        <v>44062</v>
      </c>
      <c r="B328">
        <v>112.94000200000001</v>
      </c>
      <c r="C328">
        <v>93.341712999999999</v>
      </c>
      <c r="D328">
        <v>61.224330999999999</v>
      </c>
      <c r="E328">
        <v>27.790987000000001</v>
      </c>
      <c r="F328">
        <v>65.910827999999995</v>
      </c>
      <c r="G328">
        <v>149.46163899999999</v>
      </c>
      <c r="J328" s="16">
        <f t="shared" si="33"/>
        <v>6.2865237066313641E-3</v>
      </c>
      <c r="K328" s="16">
        <f t="shared" si="34"/>
        <v>5.0732837954238696E-3</v>
      </c>
      <c r="L328" s="16">
        <f t="shared" si="35"/>
        <v>6.0402129996324338E-3</v>
      </c>
      <c r="M328" s="16">
        <f t="shared" si="36"/>
        <v>3.4117536019860686E-3</v>
      </c>
      <c r="N328" s="16">
        <f t="shared" si="37"/>
        <v>8.5199051057286215E-3</v>
      </c>
      <c r="O328" s="16">
        <f t="shared" si="38"/>
        <v>9.0394030805456497E-3</v>
      </c>
      <c r="S328" s="19"/>
    </row>
    <row r="329" spans="1:19" x14ac:dyDescent="0.3">
      <c r="A329" s="18">
        <v>44063</v>
      </c>
      <c r="B329">
        <v>113.650002</v>
      </c>
      <c r="C329">
        <v>93.815262000000004</v>
      </c>
      <c r="D329">
        <v>61.594138999999998</v>
      </c>
      <c r="E329">
        <v>27.885802999999999</v>
      </c>
      <c r="F329">
        <v>66.472381999999996</v>
      </c>
      <c r="G329">
        <v>150.81268299999999</v>
      </c>
      <c r="J329" s="16">
        <f t="shared" si="33"/>
        <v>3.5195863876887846E-3</v>
      </c>
      <c r="K329" s="16">
        <f t="shared" si="34"/>
        <v>3.9467139152688903E-3</v>
      </c>
      <c r="L329" s="16">
        <f t="shared" si="35"/>
        <v>4.3277494308346853E-3</v>
      </c>
      <c r="M329" s="16">
        <f t="shared" si="36"/>
        <v>5.2550037737841612E-3</v>
      </c>
      <c r="N329" s="16">
        <f t="shared" si="37"/>
        <v>1.4292853233393546E-3</v>
      </c>
      <c r="O329" s="16">
        <f t="shared" si="38"/>
        <v>5.9918103837459961E-3</v>
      </c>
      <c r="S329" s="19"/>
    </row>
    <row r="330" spans="1:19" x14ac:dyDescent="0.3">
      <c r="A330" s="18">
        <v>44064</v>
      </c>
      <c r="B330">
        <v>114.050003</v>
      </c>
      <c r="C330">
        <v>94.185524000000001</v>
      </c>
      <c r="D330">
        <v>61.860703000000001</v>
      </c>
      <c r="E330">
        <v>28.032343000000001</v>
      </c>
      <c r="F330">
        <v>66.567390000000003</v>
      </c>
      <c r="G330">
        <v>151.71632399999999</v>
      </c>
      <c r="J330" s="16">
        <f t="shared" si="33"/>
        <v>-1.4906268788085939E-3</v>
      </c>
      <c r="K330" s="16">
        <f t="shared" si="34"/>
        <v>-3.2914293708235232E-3</v>
      </c>
      <c r="L330" s="16">
        <f t="shared" si="35"/>
        <v>-3.3360112315567714E-3</v>
      </c>
      <c r="M330" s="16">
        <f t="shared" si="36"/>
        <v>-2.4600869074697979E-3</v>
      </c>
      <c r="N330" s="16">
        <f t="shared" si="37"/>
        <v>-1.2938767766014069E-4</v>
      </c>
      <c r="O330" s="16">
        <f t="shared" si="38"/>
        <v>-1.6243802479685328E-3</v>
      </c>
      <c r="S330" s="19"/>
    </row>
    <row r="331" spans="1:19" x14ac:dyDescent="0.3">
      <c r="A331" s="18">
        <v>44067</v>
      </c>
      <c r="B331">
        <v>113.879997</v>
      </c>
      <c r="C331">
        <v>93.875518999999997</v>
      </c>
      <c r="D331">
        <v>61.654335000000003</v>
      </c>
      <c r="E331">
        <v>27.963380999999998</v>
      </c>
      <c r="F331">
        <v>66.558777000000006</v>
      </c>
      <c r="G331">
        <v>151.46987899999999</v>
      </c>
      <c r="J331" s="16">
        <f t="shared" si="33"/>
        <v>-7.3761505279983392E-3</v>
      </c>
      <c r="K331" s="16">
        <f t="shared" si="34"/>
        <v>-6.5123581367363638E-3</v>
      </c>
      <c r="L331" s="16">
        <f t="shared" si="35"/>
        <v>-6.8355939610734752E-3</v>
      </c>
      <c r="M331" s="16">
        <f t="shared" si="36"/>
        <v>-6.1649912791302691E-3</v>
      </c>
      <c r="N331" s="16">
        <f t="shared" si="37"/>
        <v>-6.8795434747848539E-3</v>
      </c>
      <c r="O331" s="16">
        <f t="shared" si="38"/>
        <v>-7.654082829233559E-3</v>
      </c>
      <c r="S331" s="19"/>
    </row>
    <row r="332" spans="1:19" x14ac:dyDescent="0.3">
      <c r="A332" s="18">
        <v>44068</v>
      </c>
      <c r="B332">
        <v>113.040001</v>
      </c>
      <c r="C332">
        <v>93.264167999999998</v>
      </c>
      <c r="D332">
        <v>61.232891000000002</v>
      </c>
      <c r="E332">
        <v>27.790987000000001</v>
      </c>
      <c r="F332">
        <v>66.100882999999996</v>
      </c>
      <c r="G332">
        <v>150.31051600000001</v>
      </c>
      <c r="J332" s="16">
        <f t="shared" si="33"/>
        <v>-1.0615976551521524E-3</v>
      </c>
      <c r="K332" s="16">
        <f t="shared" si="34"/>
        <v>-1.5694988025840597E-3</v>
      </c>
      <c r="L332" s="16">
        <f t="shared" si="35"/>
        <v>-2.1062373161508893E-3</v>
      </c>
      <c r="M332" s="16">
        <f t="shared" si="36"/>
        <v>-2.4813800243942605E-3</v>
      </c>
      <c r="N332" s="16">
        <f t="shared" si="37"/>
        <v>-3.267656802708557E-3</v>
      </c>
      <c r="O332" s="16">
        <f t="shared" si="38"/>
        <v>-3.8255939458022065E-3</v>
      </c>
      <c r="S332" s="19"/>
    </row>
    <row r="333" spans="1:19" x14ac:dyDescent="0.3">
      <c r="A333" s="18">
        <v>44069</v>
      </c>
      <c r="B333">
        <v>112.91999800000001</v>
      </c>
      <c r="C333">
        <v>93.117789999999999</v>
      </c>
      <c r="D333">
        <v>61.103920000000002</v>
      </c>
      <c r="E333">
        <v>27.722027000000001</v>
      </c>
      <c r="F333">
        <v>65.884888000000004</v>
      </c>
      <c r="G333">
        <v>149.735489</v>
      </c>
      <c r="J333" s="16">
        <f t="shared" si="33"/>
        <v>-1.478921386449198E-2</v>
      </c>
      <c r="K333" s="16">
        <f t="shared" si="34"/>
        <v>-1.3316359849176037E-2</v>
      </c>
      <c r="L333" s="16">
        <f t="shared" si="35"/>
        <v>-1.2808130804046696E-2</v>
      </c>
      <c r="M333" s="16">
        <f t="shared" si="36"/>
        <v>-1.212696315460624E-2</v>
      </c>
      <c r="N333" s="16">
        <f t="shared" si="37"/>
        <v>-1.2195133427258855E-2</v>
      </c>
      <c r="O333" s="16">
        <f t="shared" si="38"/>
        <v>-1.7008960380795166E-2</v>
      </c>
      <c r="S333" s="19"/>
    </row>
    <row r="334" spans="1:19" x14ac:dyDescent="0.3">
      <c r="A334" s="18">
        <v>44070</v>
      </c>
      <c r="B334">
        <v>111.25</v>
      </c>
      <c r="C334">
        <v>91.877799999999993</v>
      </c>
      <c r="D334">
        <v>60.321292999999997</v>
      </c>
      <c r="E334">
        <v>27.385843000000001</v>
      </c>
      <c r="F334">
        <v>65.081412999999998</v>
      </c>
      <c r="G334">
        <v>147.18864400000001</v>
      </c>
      <c r="J334" s="16">
        <f t="shared" si="33"/>
        <v>1.4382382022471974E-3</v>
      </c>
      <c r="K334" s="16">
        <f t="shared" si="34"/>
        <v>2.0624242199966027E-3</v>
      </c>
      <c r="L334" s="16">
        <f t="shared" si="35"/>
        <v>1.8537401046758329E-3</v>
      </c>
      <c r="M334" s="16">
        <f t="shared" si="36"/>
        <v>0</v>
      </c>
      <c r="N334" s="16">
        <f t="shared" si="37"/>
        <v>2.1241855950484318E-3</v>
      </c>
      <c r="O334" s="16">
        <f t="shared" si="38"/>
        <v>-7.4443922453699409E-4</v>
      </c>
      <c r="S334" s="19"/>
    </row>
    <row r="335" spans="1:19" x14ac:dyDescent="0.3">
      <c r="A335" s="18">
        <v>44071</v>
      </c>
      <c r="B335">
        <v>111.410004</v>
      </c>
      <c r="C335">
        <v>92.067290999999997</v>
      </c>
      <c r="D335">
        <v>60.433112999999999</v>
      </c>
      <c r="E335">
        <v>27.385843000000001</v>
      </c>
      <c r="F335">
        <v>65.219657999999995</v>
      </c>
      <c r="G335">
        <v>147.079071</v>
      </c>
      <c r="J335" s="16">
        <f t="shared" si="33"/>
        <v>5.2059418290658997E-3</v>
      </c>
      <c r="K335" s="16">
        <f t="shared" si="34"/>
        <v>5.4245106440679418E-3</v>
      </c>
      <c r="L335" s="16">
        <f t="shared" si="35"/>
        <v>7.5426529823145443E-3</v>
      </c>
      <c r="M335" s="16">
        <f t="shared" si="36"/>
        <v>6.9248918136278551E-3</v>
      </c>
      <c r="N335" s="16">
        <f t="shared" si="37"/>
        <v>4.9008689987305714E-3</v>
      </c>
      <c r="O335" s="16">
        <f t="shared" si="38"/>
        <v>6.6409584542452774E-3</v>
      </c>
      <c r="S335" s="19"/>
    </row>
    <row r="336" spans="1:19" x14ac:dyDescent="0.3">
      <c r="A336" s="18">
        <v>44074</v>
      </c>
      <c r="B336">
        <v>111.989998</v>
      </c>
      <c r="C336">
        <v>92.566710999999998</v>
      </c>
      <c r="D336">
        <v>60.888939000000001</v>
      </c>
      <c r="E336">
        <v>27.575486999999999</v>
      </c>
      <c r="F336">
        <v>65.539291000000006</v>
      </c>
      <c r="G336">
        <v>148.05581699999999</v>
      </c>
      <c r="J336" s="16">
        <f t="shared" si="33"/>
        <v>8.2150729210656893E-3</v>
      </c>
      <c r="K336" s="16">
        <f t="shared" si="34"/>
        <v>1.1089267285298774E-2</v>
      </c>
      <c r="L336" s="16">
        <f t="shared" si="35"/>
        <v>9.6867675753061887E-3</v>
      </c>
      <c r="M336" s="16">
        <f t="shared" si="36"/>
        <v>9.7149689505030071E-3</v>
      </c>
      <c r="N336" s="16">
        <f t="shared" si="37"/>
        <v>8.3376092670881547E-3</v>
      </c>
      <c r="O336" s="16">
        <f t="shared" si="38"/>
        <v>1.1437814699303725E-2</v>
      </c>
      <c r="S336" s="19"/>
    </row>
    <row r="337" spans="1:19" x14ac:dyDescent="0.3">
      <c r="A337" s="18">
        <v>44075</v>
      </c>
      <c r="B337">
        <v>112.910004</v>
      </c>
      <c r="C337">
        <v>93.593208000000004</v>
      </c>
      <c r="D337">
        <v>61.478755999999997</v>
      </c>
      <c r="E337">
        <v>27.843381999999998</v>
      </c>
      <c r="F337">
        <v>66.085731999999993</v>
      </c>
      <c r="G337">
        <v>149.74925200000001</v>
      </c>
      <c r="J337" s="16">
        <f t="shared" si="33"/>
        <v>7.5281017614701297E-3</v>
      </c>
      <c r="K337" s="16">
        <f t="shared" si="34"/>
        <v>8.8550656368141124E-3</v>
      </c>
      <c r="L337" s="16">
        <f t="shared" si="35"/>
        <v>7.1545689701334224E-3</v>
      </c>
      <c r="M337" s="16">
        <f t="shared" si="36"/>
        <v>9.0000920146842099E-3</v>
      </c>
      <c r="N337" s="16">
        <f t="shared" si="37"/>
        <v>6.4216130646779692E-3</v>
      </c>
      <c r="O337" s="16">
        <f t="shared" si="38"/>
        <v>9.5199006403048972E-3</v>
      </c>
      <c r="S337" s="19"/>
    </row>
    <row r="338" spans="1:19" x14ac:dyDescent="0.3">
      <c r="A338" s="18">
        <v>44076</v>
      </c>
      <c r="B338">
        <v>113.760002</v>
      </c>
      <c r="C338">
        <v>94.421982</v>
      </c>
      <c r="D338">
        <v>61.918610000000001</v>
      </c>
      <c r="E338">
        <v>28.093975</v>
      </c>
      <c r="F338">
        <v>66.510109</v>
      </c>
      <c r="G338">
        <v>151.17484999999999</v>
      </c>
      <c r="J338" s="16">
        <f t="shared" si="33"/>
        <v>1.7578234571412538E-4</v>
      </c>
      <c r="K338" s="16">
        <f t="shared" si="34"/>
        <v>-1.7373073147310121E-3</v>
      </c>
      <c r="L338" s="16">
        <f t="shared" si="35"/>
        <v>-1.2541625207671411E-3</v>
      </c>
      <c r="M338" s="16">
        <f t="shared" si="36"/>
        <v>-2.7680668185972417E-3</v>
      </c>
      <c r="N338" s="16">
        <f t="shared" si="37"/>
        <v>1.3021930245219672E-3</v>
      </c>
      <c r="O338" s="16">
        <f t="shared" si="38"/>
        <v>2.8415176201596636E-3</v>
      </c>
      <c r="S338" s="19"/>
    </row>
    <row r="339" spans="1:19" x14ac:dyDescent="0.3">
      <c r="A339" s="18">
        <v>44077</v>
      </c>
      <c r="B339">
        <v>113.779999</v>
      </c>
      <c r="C339">
        <v>94.257942</v>
      </c>
      <c r="D339">
        <v>61.840954000000004</v>
      </c>
      <c r="E339">
        <v>28.016209</v>
      </c>
      <c r="F339">
        <v>66.596717999999996</v>
      </c>
      <c r="G339">
        <v>151.60441599999999</v>
      </c>
      <c r="J339" s="16">
        <f t="shared" si="33"/>
        <v>-1.7577781838440689E-2</v>
      </c>
      <c r="K339" s="16">
        <f t="shared" si="34"/>
        <v>-1.7677247822788164E-2</v>
      </c>
      <c r="L339" s="16">
        <f t="shared" si="35"/>
        <v>-1.8407057562533788E-2</v>
      </c>
      <c r="M339" s="16">
        <f t="shared" si="36"/>
        <v>-1.7890321991815488E-2</v>
      </c>
      <c r="N339" s="16">
        <f t="shared" si="37"/>
        <v>-1.4824214010065629E-2</v>
      </c>
      <c r="O339" s="16">
        <f t="shared" si="38"/>
        <v>-1.8988384876598711E-2</v>
      </c>
      <c r="S339" s="19"/>
    </row>
    <row r="340" spans="1:19" x14ac:dyDescent="0.3">
      <c r="A340" s="18">
        <v>44078</v>
      </c>
      <c r="B340">
        <v>111.779999</v>
      </c>
      <c r="C340">
        <v>92.591721000000007</v>
      </c>
      <c r="D340">
        <v>60.702643999999999</v>
      </c>
      <c r="E340">
        <v>27.514990000000001</v>
      </c>
      <c r="F340">
        <v>65.609474000000006</v>
      </c>
      <c r="G340">
        <v>148.72569300000001</v>
      </c>
      <c r="J340" s="16">
        <f t="shared" si="33"/>
        <v>6.2623367888918367E-3</v>
      </c>
      <c r="K340" s="16">
        <f t="shared" si="34"/>
        <v>1.4918180427814884E-3</v>
      </c>
      <c r="L340" s="16">
        <f t="shared" si="35"/>
        <v>4.4039926827569185E-3</v>
      </c>
      <c r="M340" s="16">
        <f t="shared" si="36"/>
        <v>4.7111410907290634E-3</v>
      </c>
      <c r="N340" s="16">
        <f t="shared" si="37"/>
        <v>2.507808552161205E-3</v>
      </c>
      <c r="O340" s="16">
        <f t="shared" si="38"/>
        <v>6.1446276131992168E-3</v>
      </c>
      <c r="S340" s="19"/>
    </row>
    <row r="341" spans="1:19" x14ac:dyDescent="0.3">
      <c r="A341" s="18">
        <v>44082</v>
      </c>
      <c r="B341">
        <v>112.480003</v>
      </c>
      <c r="C341">
        <v>92.729850999999996</v>
      </c>
      <c r="D341">
        <v>60.969977999999998</v>
      </c>
      <c r="E341">
        <v>27.644617</v>
      </c>
      <c r="F341">
        <v>65.774010000000004</v>
      </c>
      <c r="G341">
        <v>149.639557</v>
      </c>
      <c r="J341" s="16">
        <f t="shared" si="33"/>
        <v>-3.2005689046789893E-3</v>
      </c>
      <c r="K341" s="16">
        <f t="shared" si="34"/>
        <v>9.3136135849070534E-4</v>
      </c>
      <c r="L341" s="16">
        <f t="shared" si="35"/>
        <v>0</v>
      </c>
      <c r="M341" s="16">
        <f t="shared" si="36"/>
        <v>-6.2522117777938748E-4</v>
      </c>
      <c r="N341" s="16">
        <f t="shared" si="37"/>
        <v>-2.6333045529685793E-3</v>
      </c>
      <c r="O341" s="16">
        <f t="shared" si="38"/>
        <v>-2.6871236995174353E-3</v>
      </c>
      <c r="S341" s="19"/>
    </row>
    <row r="342" spans="1:19" x14ac:dyDescent="0.3">
      <c r="A342" s="18">
        <v>44083</v>
      </c>
      <c r="B342">
        <v>112.120003</v>
      </c>
      <c r="C342">
        <v>92.816215999999997</v>
      </c>
      <c r="D342">
        <v>60.969977999999998</v>
      </c>
      <c r="E342">
        <v>27.627333</v>
      </c>
      <c r="F342">
        <v>65.600807000000003</v>
      </c>
      <c r="G342">
        <v>149.23745700000001</v>
      </c>
      <c r="J342" s="16">
        <f t="shared" si="33"/>
        <v>3.2999909926866751E-3</v>
      </c>
      <c r="K342" s="16">
        <f t="shared" si="34"/>
        <v>1.487875782395577E-3</v>
      </c>
      <c r="L342" s="16">
        <f t="shared" si="35"/>
        <v>1.5560445175165111E-3</v>
      </c>
      <c r="M342" s="16">
        <f t="shared" si="36"/>
        <v>1.8768007755218068E-3</v>
      </c>
      <c r="N342" s="16">
        <f t="shared" si="37"/>
        <v>1.8477821469481278E-3</v>
      </c>
      <c r="O342" s="16">
        <f t="shared" si="38"/>
        <v>5.0826046975591954E-3</v>
      </c>
      <c r="S342" s="19"/>
    </row>
    <row r="343" spans="1:19" x14ac:dyDescent="0.3">
      <c r="A343" s="18">
        <v>44084</v>
      </c>
      <c r="B343">
        <v>112.489998</v>
      </c>
      <c r="C343">
        <v>92.954314999999994</v>
      </c>
      <c r="D343">
        <v>61.06485</v>
      </c>
      <c r="E343">
        <v>27.679183999999999</v>
      </c>
      <c r="F343">
        <v>65.722022999999993</v>
      </c>
      <c r="G343">
        <v>149.99597199999999</v>
      </c>
      <c r="J343" s="16">
        <f t="shared" si="33"/>
        <v>2.4891012976994069E-3</v>
      </c>
      <c r="K343" s="16">
        <f t="shared" si="34"/>
        <v>1.9504742733030623E-3</v>
      </c>
      <c r="L343" s="16">
        <f t="shared" si="35"/>
        <v>-4.2423751143250328E-4</v>
      </c>
      <c r="M343" s="16">
        <f t="shared" si="36"/>
        <v>-9.3640766288479642E-4</v>
      </c>
      <c r="N343" s="16">
        <f t="shared" si="37"/>
        <v>2.7674893695832873E-3</v>
      </c>
      <c r="O343" s="16">
        <f t="shared" si="38"/>
        <v>2.1324172625115049E-3</v>
      </c>
      <c r="S343" s="19"/>
    </row>
    <row r="344" spans="1:19" x14ac:dyDescent="0.3">
      <c r="A344" s="18">
        <v>44085</v>
      </c>
      <c r="B344">
        <v>112.769997</v>
      </c>
      <c r="C344">
        <v>93.135620000000003</v>
      </c>
      <c r="D344">
        <v>61.038944000000001</v>
      </c>
      <c r="E344">
        <v>27.653265000000001</v>
      </c>
      <c r="F344">
        <v>65.903908000000001</v>
      </c>
      <c r="G344">
        <v>150.31582599999999</v>
      </c>
      <c r="J344" s="16">
        <f t="shared" si="33"/>
        <v>2.1282699865638596E-3</v>
      </c>
      <c r="K344" s="16">
        <f t="shared" si="34"/>
        <v>3.4298692594733637E-3</v>
      </c>
      <c r="L344" s="16">
        <f t="shared" si="35"/>
        <v>5.6517196627778824E-3</v>
      </c>
      <c r="M344" s="16">
        <f t="shared" si="36"/>
        <v>6.5622269196783023E-3</v>
      </c>
      <c r="N344" s="16">
        <f t="shared" si="37"/>
        <v>1.3141709289833878E-3</v>
      </c>
      <c r="O344" s="16">
        <f t="shared" si="38"/>
        <v>-6.0698864802071474E-5</v>
      </c>
      <c r="S344" s="19"/>
    </row>
    <row r="345" spans="1:19" x14ac:dyDescent="0.3">
      <c r="A345" s="18">
        <v>44088</v>
      </c>
      <c r="B345">
        <v>113.010002</v>
      </c>
      <c r="C345">
        <v>93.455062999999996</v>
      </c>
      <c r="D345">
        <v>61.383918999999999</v>
      </c>
      <c r="E345">
        <v>27.834731999999999</v>
      </c>
      <c r="F345">
        <v>65.990516999999997</v>
      </c>
      <c r="G345">
        <v>150.306702</v>
      </c>
      <c r="J345" s="16">
        <f t="shared" si="33"/>
        <v>-5.309707011597421E-4</v>
      </c>
      <c r="K345" s="16">
        <f t="shared" si="34"/>
        <v>1.8471230392301113E-3</v>
      </c>
      <c r="L345" s="16">
        <f t="shared" si="35"/>
        <v>9.8369411702113108E-4</v>
      </c>
      <c r="M345" s="16">
        <f t="shared" si="36"/>
        <v>9.3139032199055719E-4</v>
      </c>
      <c r="N345" s="16">
        <f t="shared" si="37"/>
        <v>1.5746504910699249E-3</v>
      </c>
      <c r="O345" s="16">
        <f t="shared" si="38"/>
        <v>-2.431654710912441E-3</v>
      </c>
      <c r="S345" s="19"/>
    </row>
    <row r="346" spans="1:19" x14ac:dyDescent="0.3">
      <c r="A346" s="18">
        <v>44089</v>
      </c>
      <c r="B346">
        <v>112.949997</v>
      </c>
      <c r="C346">
        <v>93.627685999999997</v>
      </c>
      <c r="D346">
        <v>61.444302</v>
      </c>
      <c r="E346">
        <v>27.860657</v>
      </c>
      <c r="F346">
        <v>66.094429000000005</v>
      </c>
      <c r="G346">
        <v>149.94120799999999</v>
      </c>
      <c r="J346" s="16">
        <f t="shared" si="33"/>
        <v>-9.7389112812457101E-4</v>
      </c>
      <c r="K346" s="16">
        <f t="shared" si="34"/>
        <v>-1.0140269834287212E-3</v>
      </c>
      <c r="L346" s="16">
        <f t="shared" si="35"/>
        <v>-8.4211225965268304E-4</v>
      </c>
      <c r="M346" s="16">
        <f t="shared" si="36"/>
        <v>3.1018651139496869E-4</v>
      </c>
      <c r="N346" s="16">
        <f t="shared" si="37"/>
        <v>-1.5721748651464742E-3</v>
      </c>
      <c r="O346" s="16">
        <f t="shared" si="38"/>
        <v>-2.9870107489061949E-3</v>
      </c>
      <c r="S346" s="19"/>
    </row>
    <row r="347" spans="1:19" x14ac:dyDescent="0.3">
      <c r="A347" s="18">
        <v>44090</v>
      </c>
      <c r="B347">
        <v>112.839996</v>
      </c>
      <c r="C347">
        <v>93.532745000000006</v>
      </c>
      <c r="D347">
        <v>61.392558999999999</v>
      </c>
      <c r="E347">
        <v>27.869299000000002</v>
      </c>
      <c r="F347">
        <v>65.990516999999997</v>
      </c>
      <c r="G347">
        <v>149.49333200000001</v>
      </c>
      <c r="J347" s="16">
        <f t="shared" si="33"/>
        <v>8.8626376768045608E-4</v>
      </c>
      <c r="K347" s="16">
        <f t="shared" si="34"/>
        <v>2.4924319285186108E-3</v>
      </c>
      <c r="L347" s="16">
        <f t="shared" si="35"/>
        <v>2.2472104477678102E-3</v>
      </c>
      <c r="M347" s="16">
        <f t="shared" si="36"/>
        <v>1.8605778351295345E-3</v>
      </c>
      <c r="N347" s="16">
        <f t="shared" si="37"/>
        <v>6.5586696343063135E-4</v>
      </c>
      <c r="O347" s="16">
        <f t="shared" si="38"/>
        <v>3.0569992245539825E-3</v>
      </c>
      <c r="S347" s="19"/>
    </row>
    <row r="348" spans="1:19" x14ac:dyDescent="0.3">
      <c r="A348" s="18">
        <v>44091</v>
      </c>
      <c r="B348">
        <v>112.94000200000001</v>
      </c>
      <c r="C348">
        <v>93.765868999999995</v>
      </c>
      <c r="D348">
        <v>61.530521</v>
      </c>
      <c r="E348">
        <v>27.921151999999999</v>
      </c>
      <c r="F348">
        <v>66.033798000000004</v>
      </c>
      <c r="G348">
        <v>149.950333</v>
      </c>
      <c r="J348" s="16">
        <f t="shared" si="33"/>
        <v>-2.7448644812314051E-3</v>
      </c>
      <c r="K348" s="16">
        <f t="shared" si="34"/>
        <v>-3.1308940356538479E-3</v>
      </c>
      <c r="L348" s="16">
        <f t="shared" si="35"/>
        <v>-3.9240850894143716E-3</v>
      </c>
      <c r="M348" s="16">
        <f t="shared" si="36"/>
        <v>-3.0951444983358992E-3</v>
      </c>
      <c r="N348" s="16">
        <f t="shared" si="37"/>
        <v>-2.0983951279010156E-3</v>
      </c>
      <c r="O348" s="16">
        <f t="shared" si="38"/>
        <v>-3.1086359774872476E-3</v>
      </c>
      <c r="S348" s="19"/>
    </row>
    <row r="349" spans="1:19" x14ac:dyDescent="0.3">
      <c r="A349" s="18">
        <v>44092</v>
      </c>
      <c r="B349">
        <v>112.629997</v>
      </c>
      <c r="C349">
        <v>93.472297999999995</v>
      </c>
      <c r="D349">
        <v>61.289070000000002</v>
      </c>
      <c r="E349">
        <v>27.834731999999999</v>
      </c>
      <c r="F349">
        <v>65.895233000000005</v>
      </c>
      <c r="G349">
        <v>149.48419200000001</v>
      </c>
      <c r="J349" s="16">
        <f t="shared" si="33"/>
        <v>1.8645032903623026E-3</v>
      </c>
      <c r="K349" s="16">
        <f t="shared" si="34"/>
        <v>-3.6917889832972989E-4</v>
      </c>
      <c r="L349" s="16">
        <f t="shared" si="35"/>
        <v>-1.548057426878868E-3</v>
      </c>
      <c r="M349" s="16">
        <f t="shared" si="36"/>
        <v>-2.7940631869564797E-3</v>
      </c>
      <c r="N349" s="16">
        <f t="shared" si="37"/>
        <v>-6.56815342014307E-4</v>
      </c>
      <c r="O349" s="16">
        <f t="shared" si="38"/>
        <v>5.0744161630147354E-3</v>
      </c>
      <c r="S349" s="19"/>
    </row>
    <row r="350" spans="1:19" x14ac:dyDescent="0.3">
      <c r="A350" s="18">
        <v>44095</v>
      </c>
      <c r="B350">
        <v>112.839996</v>
      </c>
      <c r="C350">
        <v>93.437790000000007</v>
      </c>
      <c r="D350">
        <v>61.194191000000004</v>
      </c>
      <c r="E350">
        <v>27.756959999999999</v>
      </c>
      <c r="F350">
        <v>65.851951999999997</v>
      </c>
      <c r="G350">
        <v>150.24273700000001</v>
      </c>
      <c r="J350" s="16">
        <f t="shared" si="33"/>
        <v>-7.0891530340003942E-4</v>
      </c>
      <c r="K350" s="16">
        <f t="shared" si="34"/>
        <v>7.3911208730419143E-4</v>
      </c>
      <c r="L350" s="16">
        <f t="shared" si="35"/>
        <v>2.1139261404730125E-3</v>
      </c>
      <c r="M350" s="16">
        <f t="shared" si="36"/>
        <v>1.8678918728852942E-3</v>
      </c>
      <c r="N350" s="16">
        <f t="shared" si="37"/>
        <v>3.9436947897916432E-4</v>
      </c>
      <c r="O350" s="16">
        <f t="shared" si="38"/>
        <v>-7.9085353723288123E-4</v>
      </c>
      <c r="S350" s="19"/>
    </row>
    <row r="351" spans="1:19" x14ac:dyDescent="0.3">
      <c r="A351" s="18">
        <v>44096</v>
      </c>
      <c r="B351">
        <v>112.760002</v>
      </c>
      <c r="C351">
        <v>93.506850999999997</v>
      </c>
      <c r="D351">
        <v>61.323551000000002</v>
      </c>
      <c r="E351">
        <v>27.808807000000002</v>
      </c>
      <c r="F351">
        <v>65.877921999999998</v>
      </c>
      <c r="G351">
        <v>150.12391700000001</v>
      </c>
      <c r="J351" s="16">
        <f t="shared" si="33"/>
        <v>-5.8531747808943874E-3</v>
      </c>
      <c r="K351" s="16">
        <f t="shared" si="34"/>
        <v>-1.0617457324062857E-2</v>
      </c>
      <c r="L351" s="16">
        <f t="shared" si="35"/>
        <v>-9.9843859335543607E-3</v>
      </c>
      <c r="M351" s="16">
        <f t="shared" si="36"/>
        <v>-1.149772444391451E-2</v>
      </c>
      <c r="N351" s="16">
        <f t="shared" si="37"/>
        <v>-7.361419202020358E-3</v>
      </c>
      <c r="O351" s="16">
        <f t="shared" si="38"/>
        <v>1.3391204014480439E-3</v>
      </c>
      <c r="S351" s="19"/>
    </row>
    <row r="352" spans="1:19" x14ac:dyDescent="0.3">
      <c r="A352" s="18">
        <v>44097</v>
      </c>
      <c r="B352">
        <v>112.099998</v>
      </c>
      <c r="C352">
        <v>92.514045999999993</v>
      </c>
      <c r="D352">
        <v>60.711272999999998</v>
      </c>
      <c r="E352">
        <v>27.489069000000001</v>
      </c>
      <c r="F352">
        <v>65.392966999999999</v>
      </c>
      <c r="G352">
        <v>150.324951</v>
      </c>
      <c r="J352" s="16">
        <f t="shared" si="33"/>
        <v>1.4273327640915809E-3</v>
      </c>
      <c r="K352" s="16">
        <f t="shared" si="34"/>
        <v>-3.359565530189837E-3</v>
      </c>
      <c r="L352" s="16">
        <f t="shared" si="35"/>
        <v>-1.4202798877236678E-3</v>
      </c>
      <c r="M352" s="16">
        <f t="shared" si="36"/>
        <v>3.1459777702914845E-4</v>
      </c>
      <c r="N352" s="16">
        <f t="shared" si="37"/>
        <v>2.2512665620447792E-3</v>
      </c>
      <c r="O352" s="16">
        <f t="shared" si="38"/>
        <v>3.8297966915685536E-3</v>
      </c>
      <c r="S352" s="19"/>
    </row>
    <row r="353" spans="1:19" x14ac:dyDescent="0.3">
      <c r="A353" s="18">
        <v>44098</v>
      </c>
      <c r="B353">
        <v>112.260002</v>
      </c>
      <c r="C353">
        <v>92.203238999999996</v>
      </c>
      <c r="D353">
        <v>60.625045999999998</v>
      </c>
      <c r="E353">
        <v>27.497717000000002</v>
      </c>
      <c r="F353">
        <v>65.540183999999996</v>
      </c>
      <c r="G353">
        <v>150.900665</v>
      </c>
      <c r="J353" s="16">
        <f t="shared" si="33"/>
        <v>-8.9096738124056562E-5</v>
      </c>
      <c r="K353" s="16">
        <f t="shared" si="34"/>
        <v>-3.7483498817212388E-4</v>
      </c>
      <c r="L353" s="16">
        <f t="shared" si="35"/>
        <v>-1.138275424978591E-3</v>
      </c>
      <c r="M353" s="16">
        <f t="shared" si="36"/>
        <v>-2.200437221751944E-3</v>
      </c>
      <c r="N353" s="16">
        <f t="shared" si="37"/>
        <v>0</v>
      </c>
      <c r="O353" s="16">
        <f t="shared" si="38"/>
        <v>0</v>
      </c>
      <c r="S353" s="19"/>
    </row>
    <row r="354" spans="1:19" x14ac:dyDescent="0.3">
      <c r="A354" s="18">
        <v>44099</v>
      </c>
      <c r="B354">
        <v>112.25</v>
      </c>
      <c r="C354">
        <v>92.168678</v>
      </c>
      <c r="D354">
        <v>60.556038000000001</v>
      </c>
      <c r="E354">
        <v>27.43721</v>
      </c>
      <c r="F354">
        <v>65.540183999999996</v>
      </c>
      <c r="G354">
        <v>150.900665</v>
      </c>
      <c r="J354" s="16">
        <f t="shared" si="33"/>
        <v>2.0490244988863823E-3</v>
      </c>
      <c r="K354" s="16">
        <f t="shared" si="34"/>
        <v>6.1823280138617208E-3</v>
      </c>
      <c r="L354" s="16">
        <f t="shared" si="35"/>
        <v>6.2661794353190692E-3</v>
      </c>
      <c r="M354" s="16">
        <f t="shared" si="36"/>
        <v>5.0396888021777778E-3</v>
      </c>
      <c r="N354" s="16">
        <f t="shared" si="37"/>
        <v>2.6425772622183496E-3</v>
      </c>
      <c r="O354" s="16">
        <f t="shared" si="38"/>
        <v>-2.8458655235216626E-3</v>
      </c>
      <c r="S354" s="19"/>
    </row>
    <row r="355" spans="1:19" x14ac:dyDescent="0.3">
      <c r="A355" s="18">
        <v>44102</v>
      </c>
      <c r="B355">
        <v>112.480003</v>
      </c>
      <c r="C355">
        <v>92.738495</v>
      </c>
      <c r="D355">
        <v>60.935493000000001</v>
      </c>
      <c r="E355">
        <v>27.575485</v>
      </c>
      <c r="F355">
        <v>65.713379000000003</v>
      </c>
      <c r="G355">
        <v>150.47122200000001</v>
      </c>
      <c r="J355" s="16">
        <f t="shared" si="33"/>
        <v>-8.0017778804640776E-4</v>
      </c>
      <c r="K355" s="16">
        <f t="shared" si="34"/>
        <v>-2.8858781889872817E-3</v>
      </c>
      <c r="L355" s="16">
        <f t="shared" si="35"/>
        <v>-3.8212376488034917E-3</v>
      </c>
      <c r="M355" s="16">
        <f t="shared" si="36"/>
        <v>-1.2534684340094334E-3</v>
      </c>
      <c r="N355" s="16">
        <f t="shared" si="37"/>
        <v>-9.2243011883486026E-4</v>
      </c>
      <c r="O355" s="16">
        <f t="shared" si="38"/>
        <v>1.1538020206946042E-3</v>
      </c>
      <c r="S355" s="19"/>
    </row>
    <row r="356" spans="1:19" x14ac:dyDescent="0.3">
      <c r="A356" s="18">
        <v>44103</v>
      </c>
      <c r="B356">
        <v>112.389999</v>
      </c>
      <c r="C356">
        <v>92.470862999999994</v>
      </c>
      <c r="D356">
        <v>60.702643999999999</v>
      </c>
      <c r="E356">
        <v>27.54092</v>
      </c>
      <c r="F356">
        <v>65.652762999999993</v>
      </c>
      <c r="G356">
        <v>150.644836</v>
      </c>
      <c r="J356" s="16">
        <f t="shared" si="33"/>
        <v>-4.8937005507047274E-3</v>
      </c>
      <c r="K356" s="16">
        <f t="shared" si="34"/>
        <v>-2.1472926017787404E-3</v>
      </c>
      <c r="L356" s="16">
        <f t="shared" si="35"/>
        <v>2.839250296906251E-4</v>
      </c>
      <c r="M356" s="16">
        <f t="shared" si="36"/>
        <v>-2.8243428324107784E-3</v>
      </c>
      <c r="N356" s="16">
        <f t="shared" si="37"/>
        <v>-4.0890129787833733E-3</v>
      </c>
      <c r="O356" s="16">
        <f t="shared" si="38"/>
        <v>-9.5850547442595403E-3</v>
      </c>
      <c r="S356" s="19"/>
    </row>
    <row r="357" spans="1:19" x14ac:dyDescent="0.3">
      <c r="A357" s="18">
        <v>44104</v>
      </c>
      <c r="B357">
        <v>111.839996</v>
      </c>
      <c r="C357">
        <v>92.272300999999999</v>
      </c>
      <c r="D357">
        <v>60.719878999999999</v>
      </c>
      <c r="E357">
        <v>27.463135000000001</v>
      </c>
      <c r="F357">
        <v>65.384308000000004</v>
      </c>
      <c r="G357">
        <v>149.200897</v>
      </c>
      <c r="J357" s="16">
        <f t="shared" si="33"/>
        <v>1.7887160868637378E-4</v>
      </c>
      <c r="K357" s="16">
        <f t="shared" si="34"/>
        <v>3.7615188549377922E-3</v>
      </c>
      <c r="L357" s="16">
        <f t="shared" si="35"/>
        <v>1.3817715282338498E-3</v>
      </c>
      <c r="M357" s="16">
        <f t="shared" si="36"/>
        <v>5.3949048424368961E-3</v>
      </c>
      <c r="N357" s="16">
        <f t="shared" si="37"/>
        <v>1.2872660516647764E-3</v>
      </c>
      <c r="O357" s="16">
        <f t="shared" si="38"/>
        <v>1.6496147472894141E-3</v>
      </c>
      <c r="S357" s="19"/>
    </row>
    <row r="358" spans="1:19" x14ac:dyDescent="0.3">
      <c r="A358" s="18">
        <v>44105</v>
      </c>
      <c r="B358">
        <v>111.860001</v>
      </c>
      <c r="C358">
        <v>92.619384999999994</v>
      </c>
      <c r="D358">
        <v>60.803780000000003</v>
      </c>
      <c r="E358">
        <v>27.611295999999999</v>
      </c>
      <c r="F358">
        <v>65.468474999999998</v>
      </c>
      <c r="G358">
        <v>149.44702100000001</v>
      </c>
      <c r="J358" s="16">
        <f t="shared" si="33"/>
        <v>-9.8338100318805569E-4</v>
      </c>
      <c r="K358" s="16">
        <f t="shared" si="34"/>
        <v>3.7347473209853462E-4</v>
      </c>
      <c r="L358" s="16">
        <f t="shared" si="35"/>
        <v>7.1100842743652059E-4</v>
      </c>
      <c r="M358" s="16">
        <f t="shared" si="36"/>
        <v>-1.2552471278420895E-3</v>
      </c>
      <c r="N358" s="16">
        <f t="shared" si="37"/>
        <v>-1.3238432696045913E-4</v>
      </c>
      <c r="O358" s="16">
        <f t="shared" si="38"/>
        <v>-3.7342597815984892E-3</v>
      </c>
      <c r="S358" s="19"/>
    </row>
    <row r="359" spans="1:19" x14ac:dyDescent="0.3">
      <c r="A359" s="18">
        <v>44106</v>
      </c>
      <c r="B359">
        <v>111.75</v>
      </c>
      <c r="C359">
        <v>92.653976</v>
      </c>
      <c r="D359">
        <v>60.847011999999999</v>
      </c>
      <c r="E359">
        <v>27.576637000000002</v>
      </c>
      <c r="F359">
        <v>65.459807999999995</v>
      </c>
      <c r="G359">
        <v>148.888947</v>
      </c>
      <c r="J359" s="16">
        <f t="shared" si="33"/>
        <v>-1.1275185682326622E-2</v>
      </c>
      <c r="K359" s="16">
        <f t="shared" si="34"/>
        <v>-6.9124286690081639E-3</v>
      </c>
      <c r="L359" s="16">
        <f t="shared" si="35"/>
        <v>-8.243412182672185E-3</v>
      </c>
      <c r="M359" s="16">
        <f t="shared" si="36"/>
        <v>-7.8542209479713979E-3</v>
      </c>
      <c r="N359" s="16">
        <f t="shared" si="37"/>
        <v>-9.6803522552342224E-3</v>
      </c>
      <c r="O359" s="16">
        <f t="shared" si="38"/>
        <v>-1.9539160284342674E-2</v>
      </c>
      <c r="S359" s="19"/>
    </row>
    <row r="360" spans="1:19" x14ac:dyDescent="0.3">
      <c r="A360" s="18">
        <v>44109</v>
      </c>
      <c r="B360">
        <v>110.489998</v>
      </c>
      <c r="C360">
        <v>92.013512000000006</v>
      </c>
      <c r="D360">
        <v>60.345424999999999</v>
      </c>
      <c r="E360">
        <v>27.360043999999998</v>
      </c>
      <c r="F360">
        <v>64.826133999999996</v>
      </c>
      <c r="G360">
        <v>145.979782</v>
      </c>
      <c r="J360" s="16">
        <f t="shared" si="33"/>
        <v>4.0728030423170698E-3</v>
      </c>
      <c r="K360" s="16">
        <f t="shared" si="34"/>
        <v>1.787248377173123E-3</v>
      </c>
      <c r="L360" s="16">
        <f t="shared" si="35"/>
        <v>2.2930321561244931E-3</v>
      </c>
      <c r="M360" s="16">
        <f t="shared" si="36"/>
        <v>0</v>
      </c>
      <c r="N360" s="16">
        <f t="shared" si="37"/>
        <v>1.3380406118308988E-4</v>
      </c>
      <c r="O360" s="16">
        <f t="shared" si="38"/>
        <v>5.3897121178054569E-3</v>
      </c>
      <c r="S360" s="19"/>
    </row>
    <row r="361" spans="1:19" x14ac:dyDescent="0.3">
      <c r="A361" s="18">
        <v>44110</v>
      </c>
      <c r="B361">
        <v>110.94000200000001</v>
      </c>
      <c r="C361">
        <v>92.177963000000005</v>
      </c>
      <c r="D361">
        <v>60.483798999999998</v>
      </c>
      <c r="E361">
        <v>27.360043999999998</v>
      </c>
      <c r="F361">
        <v>64.834807999999995</v>
      </c>
      <c r="G361">
        <v>146.766571</v>
      </c>
      <c r="J361" s="16">
        <f t="shared" si="33"/>
        <v>-7.0308093197979761E-3</v>
      </c>
      <c r="K361" s="16">
        <f t="shared" si="34"/>
        <v>-3.5679677581940735E-3</v>
      </c>
      <c r="L361" s="16">
        <f t="shared" si="35"/>
        <v>-2.0019575820625661E-3</v>
      </c>
      <c r="M361" s="16">
        <f t="shared" si="36"/>
        <v>9.4992537292703844E-4</v>
      </c>
      <c r="N361" s="16">
        <f t="shared" si="37"/>
        <v>-3.6149563364173149E-3</v>
      </c>
      <c r="O361" s="16">
        <f t="shared" si="38"/>
        <v>-7.2930299638872759E-3</v>
      </c>
      <c r="S361" s="19"/>
    </row>
    <row r="362" spans="1:19" x14ac:dyDescent="0.3">
      <c r="A362" s="18">
        <v>44111</v>
      </c>
      <c r="B362">
        <v>110.160004</v>
      </c>
      <c r="C362">
        <v>91.849074999999999</v>
      </c>
      <c r="D362">
        <v>60.362712999999999</v>
      </c>
      <c r="E362">
        <v>27.386033999999999</v>
      </c>
      <c r="F362">
        <v>64.600432999999995</v>
      </c>
      <c r="G362">
        <v>145.69619800000001</v>
      </c>
      <c r="J362" s="16">
        <f t="shared" si="33"/>
        <v>4.8111654026447405E-3</v>
      </c>
      <c r="K362" s="16">
        <f t="shared" si="34"/>
        <v>3.2981605966091211E-3</v>
      </c>
      <c r="L362" s="16">
        <f t="shared" si="35"/>
        <v>3.4386956729396748E-3</v>
      </c>
      <c r="M362" s="16">
        <f t="shared" si="36"/>
        <v>4.1125706628422284E-3</v>
      </c>
      <c r="N362" s="16">
        <f t="shared" si="37"/>
        <v>7.1221039648450288E-3</v>
      </c>
      <c r="O362" s="16">
        <f t="shared" si="38"/>
        <v>5.3996741905371773E-3</v>
      </c>
      <c r="S362" s="19"/>
    </row>
    <row r="363" spans="1:19" x14ac:dyDescent="0.3">
      <c r="A363" s="18">
        <v>44112</v>
      </c>
      <c r="B363">
        <v>110.69000200000001</v>
      </c>
      <c r="C363">
        <v>92.152007999999995</v>
      </c>
      <c r="D363">
        <v>60.570281999999999</v>
      </c>
      <c r="E363">
        <v>27.498660999999998</v>
      </c>
      <c r="F363">
        <v>65.060524000000001</v>
      </c>
      <c r="G363">
        <v>146.48291</v>
      </c>
      <c r="J363" s="16">
        <f t="shared" si="33"/>
        <v>2.6199385198311721E-3</v>
      </c>
      <c r="K363" s="16">
        <f t="shared" si="34"/>
        <v>4.602124350887811E-3</v>
      </c>
      <c r="L363" s="16">
        <f t="shared" si="35"/>
        <v>4.7119476841795084E-3</v>
      </c>
      <c r="M363" s="16">
        <f t="shared" si="36"/>
        <v>5.3561153395796672E-3</v>
      </c>
      <c r="N363" s="16">
        <f t="shared" si="37"/>
        <v>6.6665617387284717E-4</v>
      </c>
      <c r="O363" s="16">
        <f t="shared" si="38"/>
        <v>-1.8739387413873714E-4</v>
      </c>
      <c r="S363" s="19"/>
    </row>
    <row r="364" spans="1:19" x14ac:dyDescent="0.3">
      <c r="A364" s="18">
        <v>44113</v>
      </c>
      <c r="B364">
        <v>110.980003</v>
      </c>
      <c r="C364">
        <v>92.576103000000003</v>
      </c>
      <c r="D364">
        <v>60.855685999999999</v>
      </c>
      <c r="E364">
        <v>27.645947</v>
      </c>
      <c r="F364">
        <v>65.103897000000003</v>
      </c>
      <c r="G364">
        <v>146.45545999999999</v>
      </c>
      <c r="J364" s="16">
        <f t="shared" si="33"/>
        <v>5.136060412613319E-3</v>
      </c>
      <c r="K364" s="16">
        <f t="shared" si="34"/>
        <v>8.3208298366155564E-3</v>
      </c>
      <c r="L364" s="16">
        <f t="shared" si="35"/>
        <v>9.6627289683333516E-3</v>
      </c>
      <c r="M364" s="16">
        <f t="shared" si="36"/>
        <v>7.5210662886679748E-3</v>
      </c>
      <c r="N364" s="16">
        <f t="shared" si="37"/>
        <v>7.466404046442862E-3</v>
      </c>
      <c r="O364" s="16">
        <f t="shared" si="38"/>
        <v>3.1861495638333443E-3</v>
      </c>
      <c r="S364" s="19"/>
    </row>
    <row r="365" spans="1:19" x14ac:dyDescent="0.3">
      <c r="A365" s="18">
        <v>44116</v>
      </c>
      <c r="B365">
        <v>111.550003</v>
      </c>
      <c r="C365">
        <v>93.346412999999998</v>
      </c>
      <c r="D365">
        <v>61.443717999999997</v>
      </c>
      <c r="E365">
        <v>27.853874000000001</v>
      </c>
      <c r="F365">
        <v>65.589989000000003</v>
      </c>
      <c r="G365">
        <v>146.922089</v>
      </c>
      <c r="J365" s="16">
        <f t="shared" si="33"/>
        <v>3.6754458894993707E-3</v>
      </c>
      <c r="K365" s="16">
        <f t="shared" si="34"/>
        <v>-3.245170224162785E-3</v>
      </c>
      <c r="L365" s="16">
        <f t="shared" si="35"/>
        <v>-2.2516215571458985E-3</v>
      </c>
      <c r="M365" s="16">
        <f t="shared" si="36"/>
        <v>-2.7992515511487031E-3</v>
      </c>
      <c r="N365" s="16">
        <f t="shared" si="37"/>
        <v>5.301723712745058E-4</v>
      </c>
      <c r="O365" s="16">
        <f t="shared" si="38"/>
        <v>7.1605774676943741E-3</v>
      </c>
      <c r="S365" s="19"/>
    </row>
    <row r="366" spans="1:19" x14ac:dyDescent="0.3">
      <c r="A366" s="18">
        <v>44117</v>
      </c>
      <c r="B366">
        <v>111.959999</v>
      </c>
      <c r="C366">
        <v>93.043487999999996</v>
      </c>
      <c r="D366">
        <v>61.305370000000003</v>
      </c>
      <c r="E366">
        <v>27.775904000000001</v>
      </c>
      <c r="F366">
        <v>65.624763000000002</v>
      </c>
      <c r="G366">
        <v>147.97413599999999</v>
      </c>
      <c r="J366" s="16">
        <f t="shared" si="33"/>
        <v>5.3588782186401529E-4</v>
      </c>
      <c r="K366" s="16">
        <f t="shared" si="34"/>
        <v>4.650846709444126E-3</v>
      </c>
      <c r="L366" s="16">
        <f t="shared" si="35"/>
        <v>3.6676395558822893E-3</v>
      </c>
      <c r="M366" s="16">
        <f t="shared" si="36"/>
        <v>3.4309594387998913E-3</v>
      </c>
      <c r="N366" s="16">
        <f t="shared" si="37"/>
        <v>1.983946212499053E-3</v>
      </c>
      <c r="O366" s="16">
        <f t="shared" si="38"/>
        <v>2.2872645798047296E-3</v>
      </c>
      <c r="S366" s="19"/>
    </row>
    <row r="367" spans="1:19" x14ac:dyDescent="0.3">
      <c r="A367" s="18">
        <v>44118</v>
      </c>
      <c r="B367">
        <v>112.019997</v>
      </c>
      <c r="C367">
        <v>93.476219</v>
      </c>
      <c r="D367">
        <v>61.530216000000003</v>
      </c>
      <c r="E367">
        <v>27.871202</v>
      </c>
      <c r="F367">
        <v>65.754958999999999</v>
      </c>
      <c r="G367">
        <v>148.312592</v>
      </c>
      <c r="J367" s="16">
        <f t="shared" si="33"/>
        <v>8.9287629600633416E-5</v>
      </c>
      <c r="K367" s="16">
        <f t="shared" si="34"/>
        <v>-2.7774978788994875E-4</v>
      </c>
      <c r="L367" s="16">
        <f t="shared" si="35"/>
        <v>-8.4378055815699678E-4</v>
      </c>
      <c r="M367" s="16">
        <f t="shared" si="36"/>
        <v>-2.1758659709043018E-3</v>
      </c>
      <c r="N367" s="16">
        <f t="shared" si="37"/>
        <v>5.2815788387912583E-4</v>
      </c>
      <c r="O367" s="16">
        <f t="shared" si="38"/>
        <v>-1.7266841375141156E-3</v>
      </c>
      <c r="S367" s="19"/>
    </row>
    <row r="368" spans="1:19" x14ac:dyDescent="0.3">
      <c r="A368" s="18">
        <v>44119</v>
      </c>
      <c r="B368">
        <v>112.029999</v>
      </c>
      <c r="C368">
        <v>93.450255999999996</v>
      </c>
      <c r="D368">
        <v>61.478298000000002</v>
      </c>
      <c r="E368">
        <v>27.810558</v>
      </c>
      <c r="F368">
        <v>65.789687999999998</v>
      </c>
      <c r="G368">
        <v>148.05650299999999</v>
      </c>
      <c r="J368" s="16">
        <f t="shared" si="33"/>
        <v>-2.4993216325923887E-3</v>
      </c>
      <c r="K368" s="16">
        <f t="shared" si="34"/>
        <v>-3.4265609716467274E-3</v>
      </c>
      <c r="L368" s="16">
        <f t="shared" si="35"/>
        <v>-5.7666365454684572E-3</v>
      </c>
      <c r="M368" s="16">
        <f t="shared" si="36"/>
        <v>-3.7382924858969488E-3</v>
      </c>
      <c r="N368" s="16">
        <f t="shared" si="37"/>
        <v>-2.5068518336794159E-3</v>
      </c>
      <c r="O368" s="16">
        <f t="shared" si="38"/>
        <v>-2.7809855808900289E-3</v>
      </c>
      <c r="S368" s="19"/>
    </row>
    <row r="369" spans="1:19" x14ac:dyDescent="0.3">
      <c r="A369" s="18">
        <v>44120</v>
      </c>
      <c r="B369">
        <v>111.75</v>
      </c>
      <c r="C369">
        <v>93.130043000000001</v>
      </c>
      <c r="D369">
        <v>61.123775000000002</v>
      </c>
      <c r="E369">
        <v>27.706593999999999</v>
      </c>
      <c r="F369">
        <v>65.624763000000002</v>
      </c>
      <c r="G369">
        <v>147.64475999999999</v>
      </c>
      <c r="J369" s="16">
        <f t="shared" si="33"/>
        <v>-3.6689395973154423E-3</v>
      </c>
      <c r="K369" s="16">
        <f t="shared" si="34"/>
        <v>-3.717704715330214E-3</v>
      </c>
      <c r="L369" s="16">
        <f t="shared" si="35"/>
        <v>-1.1324071525360116E-3</v>
      </c>
      <c r="M369" s="16">
        <f t="shared" si="36"/>
        <v>-1.8760515998465684E-3</v>
      </c>
      <c r="N369" s="16">
        <f t="shared" si="37"/>
        <v>-1.9844033570072853E-3</v>
      </c>
      <c r="O369" s="16">
        <f t="shared" si="38"/>
        <v>-3.7795381292231758E-3</v>
      </c>
      <c r="S369" s="19"/>
    </row>
    <row r="370" spans="1:19" x14ac:dyDescent="0.3">
      <c r="A370" s="18">
        <v>44123</v>
      </c>
      <c r="B370">
        <v>111.339996</v>
      </c>
      <c r="C370">
        <v>92.783812999999995</v>
      </c>
      <c r="D370">
        <v>61.054558</v>
      </c>
      <c r="E370">
        <v>27.654615</v>
      </c>
      <c r="F370">
        <v>65.494536999999994</v>
      </c>
      <c r="G370">
        <v>147.08673099999999</v>
      </c>
      <c r="J370" s="16">
        <f t="shared" si="33"/>
        <v>-6.9157178701533826E-3</v>
      </c>
      <c r="K370" s="16">
        <f t="shared" si="34"/>
        <v>-3.2650091670622812E-3</v>
      </c>
      <c r="L370" s="16">
        <f t="shared" si="35"/>
        <v>-4.9574840915235638E-3</v>
      </c>
      <c r="M370" s="16">
        <f t="shared" si="36"/>
        <v>-2.8197102002684941E-3</v>
      </c>
      <c r="N370" s="16">
        <f t="shared" si="37"/>
        <v>-6.8923000402308478E-3</v>
      </c>
      <c r="O370" s="16">
        <f t="shared" si="38"/>
        <v>-9.5160793260134057E-3</v>
      </c>
      <c r="S370" s="19"/>
    </row>
    <row r="371" spans="1:19" x14ac:dyDescent="0.3">
      <c r="A371" s="18">
        <v>44124</v>
      </c>
      <c r="B371">
        <v>110.57</v>
      </c>
      <c r="C371">
        <v>92.480873000000003</v>
      </c>
      <c r="D371">
        <v>60.751880999999997</v>
      </c>
      <c r="E371">
        <v>27.576637000000002</v>
      </c>
      <c r="F371">
        <v>65.043128999999993</v>
      </c>
      <c r="G371">
        <v>145.68704199999999</v>
      </c>
      <c r="J371" s="16">
        <f t="shared" si="33"/>
        <v>-2.5323234150311067E-3</v>
      </c>
      <c r="K371" s="16">
        <f t="shared" si="34"/>
        <v>-3.275379980463605E-3</v>
      </c>
      <c r="L371" s="16">
        <f t="shared" si="35"/>
        <v>-3.5585894040053661E-3</v>
      </c>
      <c r="M371" s="16">
        <f t="shared" si="36"/>
        <v>-4.084326888735613E-3</v>
      </c>
      <c r="N371" s="16">
        <f t="shared" si="37"/>
        <v>-3.2028133209888779E-3</v>
      </c>
      <c r="O371" s="16">
        <f t="shared" si="38"/>
        <v>-3.4536908231000045E-3</v>
      </c>
      <c r="S371" s="19"/>
    </row>
    <row r="372" spans="1:19" x14ac:dyDescent="0.3">
      <c r="A372" s="18">
        <v>44125</v>
      </c>
      <c r="B372">
        <v>110.290001</v>
      </c>
      <c r="C372">
        <v>92.177963000000005</v>
      </c>
      <c r="D372">
        <v>60.535690000000002</v>
      </c>
      <c r="E372">
        <v>27.464005</v>
      </c>
      <c r="F372">
        <v>64.834807999999995</v>
      </c>
      <c r="G372">
        <v>145.18388400000001</v>
      </c>
      <c r="J372" s="16">
        <f t="shared" si="33"/>
        <v>-7.1629430849311868E-3</v>
      </c>
      <c r="K372" s="16">
        <f t="shared" si="34"/>
        <v>-5.0703658964562012E-3</v>
      </c>
      <c r="L372" s="16">
        <f t="shared" si="35"/>
        <v>-4.2856866750838303E-3</v>
      </c>
      <c r="M372" s="16">
        <f t="shared" si="36"/>
        <v>-4.1008585601407651E-3</v>
      </c>
      <c r="N372" s="16">
        <f t="shared" si="37"/>
        <v>-6.6941356562665094E-3</v>
      </c>
      <c r="O372" s="16">
        <f t="shared" si="38"/>
        <v>-1.0397207723138289E-2</v>
      </c>
      <c r="S372" s="19"/>
    </row>
    <row r="373" spans="1:19" x14ac:dyDescent="0.3">
      <c r="A373" s="18">
        <v>44126</v>
      </c>
      <c r="B373">
        <v>109.5</v>
      </c>
      <c r="C373">
        <v>91.710587000000004</v>
      </c>
      <c r="D373">
        <v>60.276252999999997</v>
      </c>
      <c r="E373">
        <v>27.351379000000001</v>
      </c>
      <c r="F373">
        <v>64.400795000000002</v>
      </c>
      <c r="G373">
        <v>143.67437699999999</v>
      </c>
      <c r="J373" s="16">
        <f t="shared" si="33"/>
        <v>5.2968219178081578E-3</v>
      </c>
      <c r="K373" s="16">
        <f t="shared" si="34"/>
        <v>5.2849623566360322E-3</v>
      </c>
      <c r="L373" s="16">
        <f t="shared" si="35"/>
        <v>5.3085084767960202E-3</v>
      </c>
      <c r="M373" s="16">
        <f t="shared" si="36"/>
        <v>4.1177448493547172E-3</v>
      </c>
      <c r="N373" s="16">
        <f t="shared" si="37"/>
        <v>5.1218156546048201E-3</v>
      </c>
      <c r="O373" s="16">
        <f t="shared" si="38"/>
        <v>6.112996752371618E-3</v>
      </c>
      <c r="S373" s="19"/>
    </row>
    <row r="374" spans="1:19" x14ac:dyDescent="0.3">
      <c r="A374" s="18">
        <v>44127</v>
      </c>
      <c r="B374">
        <v>110.08000199999999</v>
      </c>
      <c r="C374">
        <v>92.195273999999998</v>
      </c>
      <c r="D374">
        <v>60.596229999999998</v>
      </c>
      <c r="E374">
        <v>27.464005</v>
      </c>
      <c r="F374">
        <v>64.730643999999998</v>
      </c>
      <c r="G374">
        <v>144.55265800000001</v>
      </c>
      <c r="J374" s="16">
        <f t="shared" si="33"/>
        <v>6.1773254691620269E-3</v>
      </c>
      <c r="K374" s="16">
        <f t="shared" si="34"/>
        <v>3.097761822368518E-3</v>
      </c>
      <c r="L374" s="16">
        <f t="shared" si="35"/>
        <v>3.425130573304722E-3</v>
      </c>
      <c r="M374" s="16">
        <f t="shared" si="36"/>
        <v>4.4165809028944769E-3</v>
      </c>
      <c r="N374" s="16">
        <f t="shared" si="37"/>
        <v>4.9620702058826337E-3</v>
      </c>
      <c r="O374" s="16">
        <f t="shared" si="38"/>
        <v>9.3031011577801217E-3</v>
      </c>
      <c r="S374" s="19"/>
    </row>
    <row r="375" spans="1:19" x14ac:dyDescent="0.3">
      <c r="A375" s="18">
        <v>44130</v>
      </c>
      <c r="B375">
        <v>110.760002</v>
      </c>
      <c r="C375">
        <v>92.480873000000003</v>
      </c>
      <c r="D375">
        <v>60.803780000000003</v>
      </c>
      <c r="E375">
        <v>27.585301999999999</v>
      </c>
      <c r="F375">
        <v>65.051841999999994</v>
      </c>
      <c r="G375">
        <v>145.897446</v>
      </c>
      <c r="J375" s="16">
        <f t="shared" si="33"/>
        <v>6.6810941372139011E-3</v>
      </c>
      <c r="K375" s="16">
        <f t="shared" si="34"/>
        <v>6.9256266644454213E-3</v>
      </c>
      <c r="L375" s="16">
        <f t="shared" si="35"/>
        <v>6.9692871068212682E-3</v>
      </c>
      <c r="M375" s="16">
        <f t="shared" si="36"/>
        <v>6.281243540491319E-3</v>
      </c>
      <c r="N375" s="16">
        <f t="shared" si="37"/>
        <v>5.0703252953237712E-3</v>
      </c>
      <c r="O375" s="16">
        <f t="shared" si="38"/>
        <v>6.7093840696841166E-3</v>
      </c>
      <c r="S375" s="19"/>
    </row>
    <row r="376" spans="1:19" x14ac:dyDescent="0.3">
      <c r="A376" s="18">
        <v>44131</v>
      </c>
      <c r="B376">
        <v>111.5</v>
      </c>
      <c r="C376">
        <v>93.121360999999993</v>
      </c>
      <c r="D376">
        <v>61.227539</v>
      </c>
      <c r="E376">
        <v>27.758572000000001</v>
      </c>
      <c r="F376">
        <v>65.381675999999999</v>
      </c>
      <c r="G376">
        <v>146.876328</v>
      </c>
      <c r="J376" s="16">
        <f t="shared" si="33"/>
        <v>-4.1255515695066934E-3</v>
      </c>
      <c r="K376" s="16">
        <f t="shared" si="34"/>
        <v>-5.4837149555835617E-3</v>
      </c>
      <c r="L376" s="16">
        <f t="shared" si="35"/>
        <v>-7.0620509506351403E-3</v>
      </c>
      <c r="M376" s="16">
        <f t="shared" si="36"/>
        <v>-6.5541916205199349E-3</v>
      </c>
      <c r="N376" s="16">
        <f t="shared" si="37"/>
        <v>-2.5222663304010728E-3</v>
      </c>
      <c r="O376" s="16">
        <f t="shared" si="38"/>
        <v>9.3447325289878905E-4</v>
      </c>
      <c r="S376" s="19"/>
    </row>
    <row r="377" spans="1:19" x14ac:dyDescent="0.3">
      <c r="A377" s="18">
        <v>44132</v>
      </c>
      <c r="B377">
        <v>111.040001</v>
      </c>
      <c r="C377">
        <v>92.610709999999997</v>
      </c>
      <c r="D377">
        <v>60.795147</v>
      </c>
      <c r="E377">
        <v>27.576637000000002</v>
      </c>
      <c r="F377">
        <v>65.216766000000007</v>
      </c>
      <c r="G377">
        <v>147.01357999999999</v>
      </c>
      <c r="J377" s="16">
        <f t="shared" si="33"/>
        <v>-7.1145622558126936E-3</v>
      </c>
      <c r="K377" s="16">
        <f t="shared" si="34"/>
        <v>-5.7941246752130282E-3</v>
      </c>
      <c r="L377" s="16">
        <f t="shared" si="35"/>
        <v>-4.4099079158407412E-3</v>
      </c>
      <c r="M377" s="16">
        <f t="shared" si="36"/>
        <v>-5.0267913378995981E-3</v>
      </c>
      <c r="N377" s="16">
        <f t="shared" si="37"/>
        <v>-6.389016591224532E-3</v>
      </c>
      <c r="O377" s="16">
        <f t="shared" si="38"/>
        <v>-9.7077358431785169E-3</v>
      </c>
      <c r="S377" s="19"/>
    </row>
    <row r="378" spans="1:19" x14ac:dyDescent="0.3">
      <c r="A378" s="18">
        <v>44133</v>
      </c>
      <c r="B378">
        <v>110.25</v>
      </c>
      <c r="C378">
        <v>92.074112</v>
      </c>
      <c r="D378">
        <v>60.527045999999999</v>
      </c>
      <c r="E378">
        <v>27.438015</v>
      </c>
      <c r="F378">
        <v>64.800094999999999</v>
      </c>
      <c r="G378">
        <v>145.586411</v>
      </c>
      <c r="J378" s="16">
        <f t="shared" si="33"/>
        <v>-6.8934421768707486E-3</v>
      </c>
      <c r="K378" s="16">
        <f t="shared" si="34"/>
        <v>-6.5802752460974324E-3</v>
      </c>
      <c r="L378" s="16">
        <f t="shared" si="35"/>
        <v>-8.0011008632405057E-3</v>
      </c>
      <c r="M378" s="16">
        <f t="shared" si="36"/>
        <v>-8.2095588911952865E-3</v>
      </c>
      <c r="N378" s="16">
        <f t="shared" si="37"/>
        <v>-8.7075180985458755E-3</v>
      </c>
      <c r="O378" s="16">
        <f t="shared" si="38"/>
        <v>-9.8653781636253938E-3</v>
      </c>
      <c r="S378" s="19"/>
    </row>
    <row r="379" spans="1:19" x14ac:dyDescent="0.3">
      <c r="A379" s="18">
        <v>44134</v>
      </c>
      <c r="B379">
        <v>109.489998</v>
      </c>
      <c r="C379">
        <v>91.468238999999997</v>
      </c>
      <c r="D379">
        <v>60.042763000000001</v>
      </c>
      <c r="E379">
        <v>27.212761</v>
      </c>
      <c r="F379">
        <v>64.235847000000007</v>
      </c>
      <c r="G379">
        <v>144.15014600000001</v>
      </c>
      <c r="J379" s="16">
        <f t="shared" si="33"/>
        <v>2.557302083428695E-3</v>
      </c>
      <c r="K379" s="16">
        <f t="shared" si="34"/>
        <v>6.7082738960351712E-3</v>
      </c>
      <c r="L379" s="16">
        <f t="shared" si="35"/>
        <v>7.4958076129840855E-3</v>
      </c>
      <c r="M379" s="16">
        <f t="shared" si="36"/>
        <v>6.9895884508007064E-3</v>
      </c>
      <c r="N379" s="16">
        <f t="shared" si="37"/>
        <v>4.5657061235604268E-3</v>
      </c>
      <c r="O379" s="16">
        <f t="shared" si="38"/>
        <v>7.4906132942799009E-3</v>
      </c>
      <c r="S379" s="19"/>
    </row>
    <row r="380" spans="1:19" x14ac:dyDescent="0.3">
      <c r="A380" s="18">
        <v>44137</v>
      </c>
      <c r="B380">
        <v>109.769997</v>
      </c>
      <c r="C380">
        <v>92.081833000000003</v>
      </c>
      <c r="D380">
        <v>60.492832</v>
      </c>
      <c r="E380">
        <v>27.402967</v>
      </c>
      <c r="F380">
        <v>64.529128999999998</v>
      </c>
      <c r="G380">
        <v>145.229919</v>
      </c>
      <c r="J380" s="16">
        <f t="shared" si="33"/>
        <v>-1.5486836535123913E-3</v>
      </c>
      <c r="K380" s="16">
        <f t="shared" si="34"/>
        <v>0</v>
      </c>
      <c r="L380" s="16">
        <f t="shared" si="35"/>
        <v>2.8616613617956271E-4</v>
      </c>
      <c r="M380" s="16">
        <f t="shared" si="36"/>
        <v>1.9020203177268957E-3</v>
      </c>
      <c r="N380" s="16">
        <f t="shared" si="37"/>
        <v>-1.6178894960754196E-3</v>
      </c>
      <c r="O380" s="16">
        <f t="shared" si="38"/>
        <v>-5.801449217912211E-3</v>
      </c>
      <c r="S380" s="19"/>
    </row>
    <row r="381" spans="1:19" x14ac:dyDescent="0.3">
      <c r="A381" s="18">
        <v>44138</v>
      </c>
      <c r="B381">
        <v>109.599998</v>
      </c>
      <c r="C381">
        <v>92.081833000000003</v>
      </c>
      <c r="D381">
        <v>60.510142999999999</v>
      </c>
      <c r="E381">
        <v>27.455088</v>
      </c>
      <c r="F381">
        <v>64.424728000000002</v>
      </c>
      <c r="G381">
        <v>144.38737499999999</v>
      </c>
      <c r="J381" s="16">
        <f t="shared" si="33"/>
        <v>2.1897828866748709E-2</v>
      </c>
      <c r="K381" s="16">
        <f t="shared" si="34"/>
        <v>2.2054795542569148E-2</v>
      </c>
      <c r="L381" s="16">
        <f t="shared" si="35"/>
        <v>2.1783009172528275E-2</v>
      </c>
      <c r="M381" s="16">
        <f t="shared" si="36"/>
        <v>2.0879517851117455E-2</v>
      </c>
      <c r="N381" s="16">
        <f t="shared" si="37"/>
        <v>2.0937146991136774E-2</v>
      </c>
      <c r="O381" s="16">
        <f t="shared" si="38"/>
        <v>2.1691986574310915E-2</v>
      </c>
      <c r="S381" s="19"/>
    </row>
    <row r="382" spans="1:19" x14ac:dyDescent="0.3">
      <c r="A382" s="18">
        <v>44139</v>
      </c>
      <c r="B382">
        <v>112</v>
      </c>
      <c r="C382">
        <v>94.112679</v>
      </c>
      <c r="D382">
        <v>61.828235999999997</v>
      </c>
      <c r="E382">
        <v>28.028337000000001</v>
      </c>
      <c r="F382">
        <v>65.773598000000007</v>
      </c>
      <c r="G382">
        <v>147.51942399999999</v>
      </c>
      <c r="J382" s="16">
        <f t="shared" si="33"/>
        <v>5.1785892857142257E-3</v>
      </c>
      <c r="K382" s="16">
        <f t="shared" si="34"/>
        <v>6.731600956763709E-3</v>
      </c>
      <c r="L382" s="16">
        <f t="shared" si="35"/>
        <v>6.1707566749924017E-3</v>
      </c>
      <c r="M382" s="16">
        <f t="shared" si="36"/>
        <v>5.2680257126920971E-3</v>
      </c>
      <c r="N382" s="16">
        <f t="shared" si="37"/>
        <v>5.8216520251787481E-3</v>
      </c>
      <c r="O382" s="16">
        <f t="shared" si="38"/>
        <v>1.73793384659643E-3</v>
      </c>
      <c r="S382" s="19"/>
    </row>
    <row r="383" spans="1:19" x14ac:dyDescent="0.3">
      <c r="A383" s="18">
        <v>44140</v>
      </c>
      <c r="B383">
        <v>112.58000199999999</v>
      </c>
      <c r="C383">
        <v>94.746207999999996</v>
      </c>
      <c r="D383">
        <v>62.209763000000002</v>
      </c>
      <c r="E383">
        <v>28.175991</v>
      </c>
      <c r="F383">
        <v>66.156509</v>
      </c>
      <c r="G383">
        <v>147.775803</v>
      </c>
      <c r="J383" s="16">
        <f t="shared" si="33"/>
        <v>-7.9054892892965693E-3</v>
      </c>
      <c r="K383" s="16">
        <f t="shared" si="34"/>
        <v>-4.7630191173455945E-3</v>
      </c>
      <c r="L383" s="16">
        <f t="shared" si="35"/>
        <v>-4.8783661175497879E-3</v>
      </c>
      <c r="M383" s="16">
        <f t="shared" si="36"/>
        <v>-3.6992842594249348E-3</v>
      </c>
      <c r="N383" s="16">
        <f t="shared" si="37"/>
        <v>-4.3409938695524852E-3</v>
      </c>
      <c r="O383" s="16">
        <f t="shared" si="38"/>
        <v>-1.2084508855620969E-2</v>
      </c>
      <c r="S383" s="19"/>
    </row>
    <row r="384" spans="1:19" x14ac:dyDescent="0.3">
      <c r="A384" s="18">
        <v>44141</v>
      </c>
      <c r="B384">
        <v>111.69000200000001</v>
      </c>
      <c r="C384">
        <v>94.294929999999994</v>
      </c>
      <c r="D384">
        <v>61.906281</v>
      </c>
      <c r="E384">
        <v>28.071760000000001</v>
      </c>
      <c r="F384">
        <v>65.869324000000006</v>
      </c>
      <c r="G384">
        <v>145.990005</v>
      </c>
      <c r="J384" s="16">
        <f t="shared" si="33"/>
        <v>-1.575791895858324E-2</v>
      </c>
      <c r="K384" s="16">
        <f t="shared" si="34"/>
        <v>-1.2609819000873119E-2</v>
      </c>
      <c r="L384" s="16">
        <f t="shared" si="35"/>
        <v>-1.1766253572880629E-2</v>
      </c>
      <c r="M384" s="16">
        <f t="shared" si="36"/>
        <v>-1.2376067620982834E-2</v>
      </c>
      <c r="N384" s="16">
        <f t="shared" si="37"/>
        <v>-1.5325555792860428E-2</v>
      </c>
      <c r="O384" s="16">
        <f t="shared" si="38"/>
        <v>-2.1015294848438306E-2</v>
      </c>
      <c r="S384" s="19"/>
    </row>
    <row r="385" spans="1:19" x14ac:dyDescent="0.3">
      <c r="A385" s="18">
        <v>44144</v>
      </c>
      <c r="B385">
        <v>109.93</v>
      </c>
      <c r="C385">
        <v>93.105887999999993</v>
      </c>
      <c r="D385">
        <v>61.177875999999998</v>
      </c>
      <c r="E385">
        <v>27.724342</v>
      </c>
      <c r="F385">
        <v>64.859840000000005</v>
      </c>
      <c r="G385">
        <v>142.92198200000001</v>
      </c>
      <c r="J385" s="16">
        <f t="shared" si="33"/>
        <v>-3.7296734285454671E-3</v>
      </c>
      <c r="K385" s="16">
        <f t="shared" si="34"/>
        <v>-2.7959026608498855E-3</v>
      </c>
      <c r="L385" s="16">
        <f t="shared" si="35"/>
        <v>-3.9689184371160362E-3</v>
      </c>
      <c r="M385" s="16">
        <f t="shared" si="36"/>
        <v>-3.7594760589809537E-3</v>
      </c>
      <c r="N385" s="16">
        <f t="shared" si="37"/>
        <v>-1.7447776621096621E-3</v>
      </c>
      <c r="O385" s="16">
        <f t="shared" si="38"/>
        <v>-5.7665936930541709E-3</v>
      </c>
      <c r="S385" s="19"/>
    </row>
    <row r="386" spans="1:19" x14ac:dyDescent="0.3">
      <c r="A386" s="18">
        <v>44145</v>
      </c>
      <c r="B386">
        <v>109.519997</v>
      </c>
      <c r="C386">
        <v>92.845573000000002</v>
      </c>
      <c r="D386">
        <v>60.935065999999999</v>
      </c>
      <c r="E386">
        <v>27.620113</v>
      </c>
      <c r="F386">
        <v>64.746673999999999</v>
      </c>
      <c r="G386">
        <v>142.09780900000001</v>
      </c>
      <c r="J386" s="16">
        <f t="shared" ref="J386:J449" si="39">(B387-B386)/B386</f>
        <v>3.3783967324250335E-3</v>
      </c>
      <c r="K386" s="16">
        <f t="shared" si="34"/>
        <v>1.0279865470807156E-3</v>
      </c>
      <c r="L386" s="16">
        <f t="shared" si="35"/>
        <v>2.2768663284947147E-3</v>
      </c>
      <c r="M386" s="16">
        <f t="shared" si="36"/>
        <v>3.1447011096586899E-3</v>
      </c>
      <c r="N386" s="16">
        <f t="shared" si="37"/>
        <v>2.0166132394693875E-3</v>
      </c>
      <c r="O386" s="16">
        <f t="shared" si="38"/>
        <v>3.6092252485045817E-3</v>
      </c>
      <c r="S386" s="19"/>
    </row>
    <row r="387" spans="1:19" x14ac:dyDescent="0.3">
      <c r="A387" s="18">
        <v>44146</v>
      </c>
      <c r="B387">
        <v>109.889999</v>
      </c>
      <c r="C387">
        <v>92.941017000000002</v>
      </c>
      <c r="D387">
        <v>61.073807000000002</v>
      </c>
      <c r="E387">
        <v>27.706969999999998</v>
      </c>
      <c r="F387">
        <v>64.877243000000007</v>
      </c>
      <c r="G387">
        <v>142.61067199999999</v>
      </c>
      <c r="J387" s="16">
        <f t="shared" si="39"/>
        <v>1.0101019292938541E-2</v>
      </c>
      <c r="K387" s="16">
        <f t="shared" ref="K387:K450" si="40">(C388-C387)/C387</f>
        <v>7.8439748512758589E-3</v>
      </c>
      <c r="L387" s="16">
        <f t="shared" ref="L387:L450" si="41">(D388-D387)/D387</f>
        <v>8.5188565369765639E-3</v>
      </c>
      <c r="M387" s="16">
        <f t="shared" ref="M387:M450" si="42">(E388-E387)/E387</f>
        <v>6.269758115015912E-3</v>
      </c>
      <c r="N387" s="16">
        <f t="shared" ref="N387:N450" si="43">(F388-F387)/F387</f>
        <v>8.0483691330717512E-3</v>
      </c>
      <c r="O387" s="16">
        <f t="shared" ref="O387:O450" si="44">(G388-G387)/G387</f>
        <v>1.7017415078164642E-2</v>
      </c>
      <c r="S387" s="19"/>
    </row>
    <row r="388" spans="1:19" x14ac:dyDescent="0.3">
      <c r="A388" s="18">
        <v>44147</v>
      </c>
      <c r="B388">
        <v>111</v>
      </c>
      <c r="C388">
        <v>93.670044000000004</v>
      </c>
      <c r="D388">
        <v>61.594085999999997</v>
      </c>
      <c r="E388">
        <v>27.880686000000001</v>
      </c>
      <c r="F388">
        <v>65.399399000000003</v>
      </c>
      <c r="G388">
        <v>145.03753699999999</v>
      </c>
      <c r="J388" s="16">
        <f t="shared" si="39"/>
        <v>8.1077477477476843E-4</v>
      </c>
      <c r="K388" s="16">
        <f t="shared" si="40"/>
        <v>2.5016428944989334E-3</v>
      </c>
      <c r="L388" s="16">
        <f t="shared" si="41"/>
        <v>2.2528623933149106E-3</v>
      </c>
      <c r="M388" s="16">
        <f t="shared" si="42"/>
        <v>2.4919401194073605E-3</v>
      </c>
      <c r="N388" s="16">
        <f t="shared" si="43"/>
        <v>1.3310672778507097E-3</v>
      </c>
      <c r="O388" s="16">
        <f t="shared" si="44"/>
        <v>-1.326015347323432E-3</v>
      </c>
      <c r="S388" s="19"/>
    </row>
    <row r="389" spans="1:19" x14ac:dyDescent="0.3">
      <c r="A389" s="18">
        <v>44148</v>
      </c>
      <c r="B389">
        <v>111.089996</v>
      </c>
      <c r="C389">
        <v>93.904373000000007</v>
      </c>
      <c r="D389">
        <v>61.732849000000002</v>
      </c>
      <c r="E389">
        <v>27.950163</v>
      </c>
      <c r="F389">
        <v>65.486450000000005</v>
      </c>
      <c r="G389">
        <v>144.845215</v>
      </c>
      <c r="J389" s="16">
        <f t="shared" si="39"/>
        <v>2.0704294561320704E-3</v>
      </c>
      <c r="K389" s="16">
        <f t="shared" si="40"/>
        <v>5.0826919423655574E-3</v>
      </c>
      <c r="L389" s="16">
        <f t="shared" si="41"/>
        <v>4.3545374035790247E-3</v>
      </c>
      <c r="M389" s="16">
        <f t="shared" si="42"/>
        <v>6.5262231207739224E-3</v>
      </c>
      <c r="N389" s="16">
        <f t="shared" si="43"/>
        <v>3.454439811594618E-3</v>
      </c>
      <c r="O389" s="16">
        <f t="shared" si="44"/>
        <v>-2.4028270454084558E-3</v>
      </c>
      <c r="S389" s="19"/>
    </row>
    <row r="390" spans="1:19" x14ac:dyDescent="0.3">
      <c r="A390" s="18">
        <v>44151</v>
      </c>
      <c r="B390">
        <v>111.32</v>
      </c>
      <c r="C390">
        <v>94.381659999999997</v>
      </c>
      <c r="D390">
        <v>62.001666999999998</v>
      </c>
      <c r="E390">
        <v>28.132572</v>
      </c>
      <c r="F390">
        <v>65.712669000000005</v>
      </c>
      <c r="G390">
        <v>144.49717699999999</v>
      </c>
      <c r="J390" s="16">
        <f t="shared" si="39"/>
        <v>5.2102227811714648E-3</v>
      </c>
      <c r="K390" s="16">
        <f t="shared" si="40"/>
        <v>3.8624876909348618E-3</v>
      </c>
      <c r="L390" s="16">
        <f t="shared" si="41"/>
        <v>5.1744415194514334E-3</v>
      </c>
      <c r="M390" s="16">
        <f t="shared" si="42"/>
        <v>5.2485069619656278E-3</v>
      </c>
      <c r="N390" s="16">
        <f t="shared" si="43"/>
        <v>4.5026933847413944E-3</v>
      </c>
      <c r="O390" s="16">
        <f t="shared" si="44"/>
        <v>6.5284597220885239E-3</v>
      </c>
      <c r="S390" s="19"/>
    </row>
    <row r="391" spans="1:19" x14ac:dyDescent="0.3">
      <c r="A391" s="18">
        <v>44152</v>
      </c>
      <c r="B391">
        <v>111.900002</v>
      </c>
      <c r="C391">
        <v>94.746207999999996</v>
      </c>
      <c r="D391">
        <v>62.322490999999999</v>
      </c>
      <c r="E391">
        <v>28.280225999999999</v>
      </c>
      <c r="F391">
        <v>66.008553000000006</v>
      </c>
      <c r="G391">
        <v>145.44052099999999</v>
      </c>
      <c r="J391" s="16">
        <f t="shared" si="39"/>
        <v>3.038391366606046E-3</v>
      </c>
      <c r="K391" s="16">
        <f t="shared" si="40"/>
        <v>6.1375015662896723E-3</v>
      </c>
      <c r="L391" s="16">
        <f t="shared" si="41"/>
        <v>3.7572471228725485E-3</v>
      </c>
      <c r="M391" s="16">
        <f t="shared" si="42"/>
        <v>3.9921180262138386E-3</v>
      </c>
      <c r="N391" s="16">
        <f t="shared" si="43"/>
        <v>4.2186199718693583E-3</v>
      </c>
      <c r="O391" s="16">
        <f t="shared" si="44"/>
        <v>2.8965792827435233E-3</v>
      </c>
      <c r="S391" s="19"/>
    </row>
    <row r="392" spans="1:19" x14ac:dyDescent="0.3">
      <c r="A392" s="18">
        <v>44153</v>
      </c>
      <c r="B392">
        <v>112.239998</v>
      </c>
      <c r="C392">
        <v>95.327713000000003</v>
      </c>
      <c r="D392">
        <v>62.556652</v>
      </c>
      <c r="E392">
        <v>28.393124</v>
      </c>
      <c r="F392">
        <v>66.287018000000003</v>
      </c>
      <c r="G392">
        <v>145.86180100000001</v>
      </c>
      <c r="J392" s="16">
        <f t="shared" si="39"/>
        <v>7.4839987078402599E-3</v>
      </c>
      <c r="K392" s="16">
        <f t="shared" si="40"/>
        <v>8.4664886484793755E-3</v>
      </c>
      <c r="L392" s="16">
        <f t="shared" si="41"/>
        <v>1.0812039621301936E-2</v>
      </c>
      <c r="M392" s="16">
        <f t="shared" si="42"/>
        <v>1.009497933372884E-2</v>
      </c>
      <c r="N392" s="16">
        <f t="shared" si="43"/>
        <v>5.2519635141830357E-3</v>
      </c>
      <c r="O392" s="16">
        <f t="shared" si="44"/>
        <v>5.1480236419127511E-3</v>
      </c>
      <c r="S392" s="19"/>
    </row>
    <row r="393" spans="1:19" x14ac:dyDescent="0.3">
      <c r="A393" s="18">
        <v>44154</v>
      </c>
      <c r="B393">
        <v>113.08000199999999</v>
      </c>
      <c r="C393">
        <v>96.134804000000003</v>
      </c>
      <c r="D393">
        <v>63.233016999999997</v>
      </c>
      <c r="E393">
        <v>28.679752000000001</v>
      </c>
      <c r="F393">
        <v>66.635154999999997</v>
      </c>
      <c r="G393">
        <v>146.61270099999999</v>
      </c>
      <c r="J393" s="16">
        <f t="shared" si="39"/>
        <v>3.6257162429127539E-3</v>
      </c>
      <c r="K393" s="16">
        <f t="shared" si="40"/>
        <v>1.4444508567365794E-3</v>
      </c>
      <c r="L393" s="16">
        <f t="shared" si="41"/>
        <v>-8.2251333982681348E-4</v>
      </c>
      <c r="M393" s="16">
        <f t="shared" si="42"/>
        <v>-3.0300122539418819E-4</v>
      </c>
      <c r="N393" s="16">
        <f t="shared" si="43"/>
        <v>5.4849876165216508E-3</v>
      </c>
      <c r="O393" s="16">
        <f t="shared" si="44"/>
        <v>8.8705684509558097E-3</v>
      </c>
      <c r="S393" s="19"/>
    </row>
    <row r="394" spans="1:19" x14ac:dyDescent="0.3">
      <c r="A394" s="18">
        <v>44155</v>
      </c>
      <c r="B394">
        <v>113.489998</v>
      </c>
      <c r="C394">
        <v>96.273666000000006</v>
      </c>
      <c r="D394">
        <v>63.181007000000001</v>
      </c>
      <c r="E394">
        <v>28.671061999999999</v>
      </c>
      <c r="F394">
        <v>67.000647999999998</v>
      </c>
      <c r="G394">
        <v>147.913239</v>
      </c>
      <c r="J394" s="16">
        <f t="shared" si="39"/>
        <v>-8.8112610593223237E-4</v>
      </c>
      <c r="K394" s="16">
        <f t="shared" si="40"/>
        <v>2.7055165843576864E-4</v>
      </c>
      <c r="L394" s="16">
        <f t="shared" si="41"/>
        <v>2.3329795930602613E-3</v>
      </c>
      <c r="M394" s="16">
        <f t="shared" si="42"/>
        <v>1.515011895966771E-3</v>
      </c>
      <c r="N394" s="16">
        <f t="shared" si="43"/>
        <v>-1.1688692921298831E-3</v>
      </c>
      <c r="O394" s="16">
        <f t="shared" si="44"/>
        <v>-4.5818751896846343E-3</v>
      </c>
      <c r="S394" s="19"/>
    </row>
    <row r="395" spans="1:19" x14ac:dyDescent="0.3">
      <c r="A395" s="18">
        <v>44158</v>
      </c>
      <c r="B395">
        <v>113.389999</v>
      </c>
      <c r="C395">
        <v>96.299712999999997</v>
      </c>
      <c r="D395">
        <v>63.328406999999999</v>
      </c>
      <c r="E395">
        <v>28.714499</v>
      </c>
      <c r="F395">
        <v>66.922332999999995</v>
      </c>
      <c r="G395">
        <v>147.23551900000001</v>
      </c>
      <c r="J395" s="16">
        <f t="shared" si="39"/>
        <v>-5.9087927146026942E-3</v>
      </c>
      <c r="K395" s="16">
        <f t="shared" si="40"/>
        <v>-4.5061089642084422E-3</v>
      </c>
      <c r="L395" s="16">
        <f t="shared" si="41"/>
        <v>-6.0248160039774257E-3</v>
      </c>
      <c r="M395" s="16">
        <f t="shared" si="42"/>
        <v>-4.8393670389304325E-3</v>
      </c>
      <c r="N395" s="16">
        <f t="shared" si="43"/>
        <v>-6.7622418363687455E-3</v>
      </c>
      <c r="O395" s="16">
        <f t="shared" si="44"/>
        <v>-9.9524014989888967E-3</v>
      </c>
      <c r="S395" s="19"/>
    </row>
    <row r="396" spans="1:19" x14ac:dyDescent="0.3">
      <c r="A396" s="18">
        <v>44159</v>
      </c>
      <c r="B396">
        <v>112.720001</v>
      </c>
      <c r="C396">
        <v>95.865775999999997</v>
      </c>
      <c r="D396">
        <v>62.946865000000003</v>
      </c>
      <c r="E396">
        <v>28.575538999999999</v>
      </c>
      <c r="F396">
        <v>66.469787999999994</v>
      </c>
      <c r="G396">
        <v>145.770172</v>
      </c>
      <c r="J396" s="16">
        <f t="shared" si="39"/>
        <v>-1.5081440604315869E-3</v>
      </c>
      <c r="K396" s="16">
        <f t="shared" si="40"/>
        <v>-4.5259113116648741E-4</v>
      </c>
      <c r="L396" s="16">
        <f t="shared" si="41"/>
        <v>-6.8891437246321045E-4</v>
      </c>
      <c r="M396" s="16">
        <f t="shared" si="42"/>
        <v>-3.0445619940878412E-4</v>
      </c>
      <c r="N396" s="16">
        <f t="shared" si="43"/>
        <v>-5.235160370903395E-4</v>
      </c>
      <c r="O396" s="16">
        <f t="shared" si="44"/>
        <v>-3.0783389622399005E-3</v>
      </c>
      <c r="S396" s="19"/>
    </row>
    <row r="397" spans="1:19" x14ac:dyDescent="0.3">
      <c r="A397" s="18">
        <v>44160</v>
      </c>
      <c r="B397">
        <v>112.550003</v>
      </c>
      <c r="C397">
        <v>95.822388000000004</v>
      </c>
      <c r="D397">
        <v>62.903500000000001</v>
      </c>
      <c r="E397">
        <v>28.566839000000002</v>
      </c>
      <c r="F397">
        <v>66.434989999999999</v>
      </c>
      <c r="G397">
        <v>145.32144199999999</v>
      </c>
      <c r="J397" s="16">
        <f t="shared" si="39"/>
        <v>7.2856506276591853E-3</v>
      </c>
      <c r="K397" s="16">
        <f t="shared" si="40"/>
        <v>5.4344711175429421E-3</v>
      </c>
      <c r="L397" s="16">
        <f t="shared" si="41"/>
        <v>5.9279054424634745E-3</v>
      </c>
      <c r="M397" s="16">
        <f t="shared" si="42"/>
        <v>5.7771180073510602E-3</v>
      </c>
      <c r="N397" s="16">
        <f t="shared" si="43"/>
        <v>6.5493198689424879E-3</v>
      </c>
      <c r="O397" s="16">
        <f t="shared" si="44"/>
        <v>9.7052780414883261E-3</v>
      </c>
      <c r="S397" s="19"/>
    </row>
    <row r="398" spans="1:19" x14ac:dyDescent="0.3">
      <c r="A398" s="18">
        <v>44162</v>
      </c>
      <c r="B398">
        <v>113.370003</v>
      </c>
      <c r="C398">
        <v>96.343131999999997</v>
      </c>
      <c r="D398">
        <v>63.276386000000002</v>
      </c>
      <c r="E398">
        <v>28.731873</v>
      </c>
      <c r="F398">
        <v>66.870093999999995</v>
      </c>
      <c r="G398">
        <v>146.73182700000001</v>
      </c>
      <c r="J398" s="16">
        <f t="shared" si="39"/>
        <v>2.3815470834909138E-3</v>
      </c>
      <c r="K398" s="16">
        <f t="shared" si="40"/>
        <v>7.3863490341999731E-3</v>
      </c>
      <c r="L398" s="16">
        <f t="shared" si="41"/>
        <v>5.7555278204415167E-3</v>
      </c>
      <c r="M398" s="16">
        <f t="shared" si="42"/>
        <v>6.045829312972437E-3</v>
      </c>
      <c r="N398" s="16">
        <f t="shared" si="43"/>
        <v>2.6032563973964742E-3</v>
      </c>
      <c r="O398" s="16">
        <f t="shared" si="44"/>
        <v>-1.2483113155811615E-3</v>
      </c>
      <c r="S398" s="19"/>
    </row>
    <row r="399" spans="1:19" x14ac:dyDescent="0.3">
      <c r="A399" s="18">
        <v>44165</v>
      </c>
      <c r="B399">
        <v>113.639999</v>
      </c>
      <c r="C399">
        <v>97.054755999999998</v>
      </c>
      <c r="D399">
        <v>63.640574999999998</v>
      </c>
      <c r="E399">
        <v>28.905581000000002</v>
      </c>
      <c r="F399">
        <v>67.044173999999998</v>
      </c>
      <c r="G399">
        <v>146.54866000000001</v>
      </c>
      <c r="J399" s="16">
        <f t="shared" si="39"/>
        <v>-1.152760481808883E-2</v>
      </c>
      <c r="K399" s="16">
        <f t="shared" si="40"/>
        <v>-7.2782625923040701E-3</v>
      </c>
      <c r="L399" s="16">
        <f t="shared" si="41"/>
        <v>-5.8319869045808841E-3</v>
      </c>
      <c r="M399" s="16">
        <f t="shared" si="42"/>
        <v>-6.9276933060090709E-3</v>
      </c>
      <c r="N399" s="16">
        <f t="shared" si="43"/>
        <v>-7.2497425354214719E-3</v>
      </c>
      <c r="O399" s="16">
        <f t="shared" si="44"/>
        <v>-1.4744570165295283E-2</v>
      </c>
      <c r="S399" s="19"/>
    </row>
    <row r="400" spans="1:19" x14ac:dyDescent="0.3">
      <c r="A400" s="18">
        <v>44166</v>
      </c>
      <c r="B400">
        <v>112.33000199999999</v>
      </c>
      <c r="C400">
        <v>96.348365999999999</v>
      </c>
      <c r="D400">
        <v>63.269424000000001</v>
      </c>
      <c r="E400">
        <v>28.705331999999999</v>
      </c>
      <c r="F400">
        <v>66.558121</v>
      </c>
      <c r="G400">
        <v>144.38786300000001</v>
      </c>
      <c r="J400" s="16">
        <f t="shared" si="39"/>
        <v>-6.587785870421279E-3</v>
      </c>
      <c r="K400" s="16">
        <f t="shared" si="40"/>
        <v>-5.4178708126715715E-3</v>
      </c>
      <c r="L400" s="16">
        <f t="shared" si="41"/>
        <v>-5.2202782816546407E-3</v>
      </c>
      <c r="M400" s="16">
        <f t="shared" si="42"/>
        <v>-4.8528614823196677E-3</v>
      </c>
      <c r="N400" s="16">
        <f t="shared" si="43"/>
        <v>-4.6056288157532753E-3</v>
      </c>
      <c r="O400" s="16">
        <f t="shared" si="44"/>
        <v>-7.9360825500964741E-3</v>
      </c>
      <c r="S400" s="19"/>
    </row>
    <row r="401" spans="1:19" x14ac:dyDescent="0.3">
      <c r="A401" s="18">
        <v>44167</v>
      </c>
      <c r="B401">
        <v>111.589996</v>
      </c>
      <c r="C401">
        <v>95.826363000000001</v>
      </c>
      <c r="D401">
        <v>62.939140000000002</v>
      </c>
      <c r="E401">
        <v>28.566029</v>
      </c>
      <c r="F401">
        <v>66.251579000000007</v>
      </c>
      <c r="G401">
        <v>143.24198899999999</v>
      </c>
      <c r="J401" s="16">
        <f t="shared" si="39"/>
        <v>7.5275923479736261E-3</v>
      </c>
      <c r="K401" s="16">
        <f t="shared" si="40"/>
        <v>4.8118804216748098E-3</v>
      </c>
      <c r="L401" s="16">
        <f t="shared" si="41"/>
        <v>5.8002540231722145E-3</v>
      </c>
      <c r="M401" s="16">
        <f t="shared" si="42"/>
        <v>6.0954569499316134E-3</v>
      </c>
      <c r="N401" s="16">
        <f t="shared" si="43"/>
        <v>7.6667606669418263E-3</v>
      </c>
      <c r="O401" s="16">
        <f t="shared" si="44"/>
        <v>8.0635923032317102E-3</v>
      </c>
      <c r="S401" s="19"/>
    </row>
    <row r="402" spans="1:19" x14ac:dyDescent="0.3">
      <c r="A402" s="18">
        <v>44168</v>
      </c>
      <c r="B402">
        <v>112.43</v>
      </c>
      <c r="C402">
        <v>96.287468000000004</v>
      </c>
      <c r="D402">
        <v>63.304203000000001</v>
      </c>
      <c r="E402">
        <v>28.740151999999998</v>
      </c>
      <c r="F402">
        <v>66.759513999999996</v>
      </c>
      <c r="G402">
        <v>144.39703399999999</v>
      </c>
      <c r="J402" s="16">
        <f t="shared" si="39"/>
        <v>-1.174062972516241E-2</v>
      </c>
      <c r="K402" s="16">
        <f t="shared" si="40"/>
        <v>-9.3963941392664792E-3</v>
      </c>
      <c r="L402" s="16">
        <f t="shared" si="41"/>
        <v>-8.5130840364580265E-3</v>
      </c>
      <c r="M402" s="16">
        <f t="shared" si="42"/>
        <v>-9.3908689139848046E-3</v>
      </c>
      <c r="N402" s="16">
        <f t="shared" si="43"/>
        <v>-1.0756893766482492E-2</v>
      </c>
      <c r="O402" s="16">
        <f t="shared" si="44"/>
        <v>-1.4665328929124621E-2</v>
      </c>
      <c r="S402" s="19"/>
    </row>
    <row r="403" spans="1:19" x14ac:dyDescent="0.3">
      <c r="A403" s="18">
        <v>44169</v>
      </c>
      <c r="B403">
        <v>111.110001</v>
      </c>
      <c r="C403">
        <v>95.382712999999995</v>
      </c>
      <c r="D403">
        <v>62.765289000000003</v>
      </c>
      <c r="E403">
        <v>28.470257</v>
      </c>
      <c r="F403">
        <v>66.041388999999995</v>
      </c>
      <c r="G403">
        <v>142.279404</v>
      </c>
      <c r="J403" s="16">
        <f t="shared" si="39"/>
        <v>4.7700296573663621E-3</v>
      </c>
      <c r="K403" s="16">
        <f t="shared" si="40"/>
        <v>2.2797946625821614E-3</v>
      </c>
      <c r="L403" s="16">
        <f t="shared" si="41"/>
        <v>2.9084387709900376E-3</v>
      </c>
      <c r="M403" s="16">
        <f t="shared" si="42"/>
        <v>2.1404091996781115E-3</v>
      </c>
      <c r="N403" s="16">
        <f t="shared" si="43"/>
        <v>4.2434449705471625E-3</v>
      </c>
      <c r="O403" s="16">
        <f t="shared" si="44"/>
        <v>9.0202865904611025E-3</v>
      </c>
      <c r="S403" s="19"/>
    </row>
    <row r="404" spans="1:19" x14ac:dyDescent="0.3">
      <c r="A404" s="18">
        <v>44172</v>
      </c>
      <c r="B404">
        <v>111.639999</v>
      </c>
      <c r="C404">
        <v>95.600166000000002</v>
      </c>
      <c r="D404">
        <v>62.947837999999997</v>
      </c>
      <c r="E404">
        <v>28.531195</v>
      </c>
      <c r="F404">
        <v>66.321631999999994</v>
      </c>
      <c r="G404">
        <v>143.562805</v>
      </c>
      <c r="J404" s="16">
        <f t="shared" si="39"/>
        <v>1.5227427581756788E-3</v>
      </c>
      <c r="K404" s="16">
        <f t="shared" si="40"/>
        <v>3.6399518385768281E-4</v>
      </c>
      <c r="L404" s="16">
        <f t="shared" si="41"/>
        <v>-2.4854229306492544E-3</v>
      </c>
      <c r="M404" s="16">
        <f t="shared" si="42"/>
        <v>0</v>
      </c>
      <c r="N404" s="16">
        <f t="shared" si="43"/>
        <v>6.6077987948186733E-4</v>
      </c>
      <c r="O404" s="16">
        <f t="shared" si="44"/>
        <v>4.7249703709816536E-3</v>
      </c>
      <c r="S404" s="19"/>
    </row>
    <row r="405" spans="1:19" x14ac:dyDescent="0.3">
      <c r="A405" s="18">
        <v>44173</v>
      </c>
      <c r="B405">
        <v>111.80999799999999</v>
      </c>
      <c r="C405">
        <v>95.634963999999997</v>
      </c>
      <c r="D405">
        <v>62.791386000000003</v>
      </c>
      <c r="E405">
        <v>28.531195</v>
      </c>
      <c r="F405">
        <v>66.365455999999995</v>
      </c>
      <c r="G405">
        <v>144.24113500000001</v>
      </c>
      <c r="J405" s="16">
        <f t="shared" si="39"/>
        <v>-3.3986048367515963E-3</v>
      </c>
      <c r="K405" s="16">
        <f t="shared" si="40"/>
        <v>-5.639537857723283E-3</v>
      </c>
      <c r="L405" s="16">
        <f t="shared" si="41"/>
        <v>-4.8453302177467721E-3</v>
      </c>
      <c r="M405" s="16">
        <f t="shared" si="42"/>
        <v>-5.797619062222978E-3</v>
      </c>
      <c r="N405" s="16">
        <f t="shared" si="43"/>
        <v>-3.6950548490165313E-3</v>
      </c>
      <c r="O405" s="16">
        <f t="shared" si="44"/>
        <v>-3.3046744952472313E-3</v>
      </c>
      <c r="S405" s="19"/>
    </row>
    <row r="406" spans="1:19" x14ac:dyDescent="0.3">
      <c r="A406" s="18">
        <v>44174</v>
      </c>
      <c r="B406">
        <v>111.43</v>
      </c>
      <c r="C406">
        <v>95.095626999999993</v>
      </c>
      <c r="D406">
        <v>62.487141000000001</v>
      </c>
      <c r="E406">
        <v>28.365781999999999</v>
      </c>
      <c r="F406">
        <v>66.120232000000001</v>
      </c>
      <c r="G406">
        <v>143.764465</v>
      </c>
      <c r="J406" s="16">
        <f t="shared" si="39"/>
        <v>7.179422058691461E-3</v>
      </c>
      <c r="K406" s="16">
        <f t="shared" si="40"/>
        <v>7.867217700767792E-3</v>
      </c>
      <c r="L406" s="16">
        <f t="shared" si="41"/>
        <v>7.3726688823864761E-3</v>
      </c>
      <c r="M406" s="16">
        <f t="shared" si="42"/>
        <v>7.980107863763521E-3</v>
      </c>
      <c r="N406" s="16">
        <f t="shared" si="43"/>
        <v>7.4172758498487791E-3</v>
      </c>
      <c r="O406" s="16">
        <f t="shared" si="44"/>
        <v>8.86374807571539E-3</v>
      </c>
      <c r="S406" s="19"/>
    </row>
    <row r="407" spans="1:19" x14ac:dyDescent="0.3">
      <c r="A407" s="18">
        <v>44175</v>
      </c>
      <c r="B407">
        <v>112.230003</v>
      </c>
      <c r="C407">
        <v>95.843765000000005</v>
      </c>
      <c r="D407">
        <v>62.947837999999997</v>
      </c>
      <c r="E407">
        <v>28.592144000000001</v>
      </c>
      <c r="F407">
        <v>66.610664</v>
      </c>
      <c r="G407">
        <v>145.038757</v>
      </c>
      <c r="J407" s="16">
        <f t="shared" si="39"/>
        <v>2.2275683268047318E-3</v>
      </c>
      <c r="K407" s="16">
        <f t="shared" si="40"/>
        <v>1.5431781086646264E-3</v>
      </c>
      <c r="L407" s="16">
        <f t="shared" si="41"/>
        <v>2.8995118148458371E-3</v>
      </c>
      <c r="M407" s="16">
        <f t="shared" si="42"/>
        <v>2.4360887382211998E-3</v>
      </c>
      <c r="N407" s="16">
        <f t="shared" si="43"/>
        <v>3.5498520176889237E-3</v>
      </c>
      <c r="O407" s="16">
        <f t="shared" si="44"/>
        <v>3.5395159929562008E-3</v>
      </c>
      <c r="S407" s="19"/>
    </row>
    <row r="408" spans="1:19" x14ac:dyDescent="0.3">
      <c r="A408" s="18">
        <v>44176</v>
      </c>
      <c r="B408">
        <v>112.480003</v>
      </c>
      <c r="C408">
        <v>95.991669000000002</v>
      </c>
      <c r="D408">
        <v>63.130355999999999</v>
      </c>
      <c r="E408">
        <v>28.661797</v>
      </c>
      <c r="F408">
        <v>66.847121999999999</v>
      </c>
      <c r="G408">
        <v>145.55212399999999</v>
      </c>
      <c r="J408" s="16">
        <f t="shared" si="39"/>
        <v>-2.044834582730198E-3</v>
      </c>
      <c r="K408" s="16">
        <f t="shared" si="40"/>
        <v>-1.5408003792495464E-3</v>
      </c>
      <c r="L408" s="16">
        <f t="shared" si="41"/>
        <v>-1.7896303325138909E-3</v>
      </c>
      <c r="M408" s="16">
        <f t="shared" si="42"/>
        <v>-2.4301686317853293E-3</v>
      </c>
      <c r="N408" s="16">
        <f t="shared" si="43"/>
        <v>-3.0131888101331493E-3</v>
      </c>
      <c r="O408" s="16">
        <f t="shared" si="44"/>
        <v>-2.7711790725911119E-3</v>
      </c>
      <c r="S408" s="19"/>
    </row>
    <row r="409" spans="1:19" x14ac:dyDescent="0.3">
      <c r="A409" s="18">
        <v>44179</v>
      </c>
      <c r="B409">
        <v>112.25</v>
      </c>
      <c r="C409">
        <v>95.843765000000005</v>
      </c>
      <c r="D409">
        <v>63.017375999999999</v>
      </c>
      <c r="E409">
        <v>28.592144000000001</v>
      </c>
      <c r="F409">
        <v>66.645698999999993</v>
      </c>
      <c r="G409">
        <v>145.14877300000001</v>
      </c>
      <c r="J409" s="16">
        <f t="shared" si="39"/>
        <v>2.6725167037865177E-4</v>
      </c>
      <c r="K409" s="16">
        <f t="shared" si="40"/>
        <v>2.2693077635252482E-3</v>
      </c>
      <c r="L409" s="16">
        <f t="shared" si="41"/>
        <v>1.37896887360087E-3</v>
      </c>
      <c r="M409" s="16">
        <f t="shared" si="42"/>
        <v>1.218306678925513E-3</v>
      </c>
      <c r="N409" s="16">
        <f t="shared" si="43"/>
        <v>3.9402392643533867E-4</v>
      </c>
      <c r="O409" s="16">
        <f t="shared" si="44"/>
        <v>-3.3473930916385051E-3</v>
      </c>
      <c r="S409" s="19"/>
    </row>
    <row r="410" spans="1:19" x14ac:dyDescent="0.3">
      <c r="A410" s="18">
        <v>44180</v>
      </c>
      <c r="B410">
        <v>112.279999</v>
      </c>
      <c r="C410">
        <v>96.061263999999994</v>
      </c>
      <c r="D410">
        <v>63.104275000000001</v>
      </c>
      <c r="E410">
        <v>28.626978000000001</v>
      </c>
      <c r="F410">
        <v>66.671959000000001</v>
      </c>
      <c r="G410">
        <v>144.662903</v>
      </c>
      <c r="J410" s="16">
        <f t="shared" si="39"/>
        <v>7.1252227211004201E-4</v>
      </c>
      <c r="K410" s="16">
        <f t="shared" si="40"/>
        <v>-1.2677326419523391E-3</v>
      </c>
      <c r="L410" s="16">
        <f t="shared" si="41"/>
        <v>-1.9285064284472742E-3</v>
      </c>
      <c r="M410" s="16">
        <f t="shared" si="42"/>
        <v>-1.8252013887040677E-3</v>
      </c>
      <c r="N410" s="16">
        <f t="shared" si="43"/>
        <v>-1.1823111422300336E-3</v>
      </c>
      <c r="O410" s="16">
        <f t="shared" si="44"/>
        <v>-2.6614286870767006E-3</v>
      </c>
      <c r="S410" s="19"/>
    </row>
    <row r="411" spans="1:19" x14ac:dyDescent="0.3">
      <c r="A411" s="18">
        <v>44181</v>
      </c>
      <c r="B411">
        <v>112.360001</v>
      </c>
      <c r="C411">
        <v>95.939483999999993</v>
      </c>
      <c r="D411">
        <v>62.982577999999997</v>
      </c>
      <c r="E411">
        <v>28.574728</v>
      </c>
      <c r="F411">
        <v>66.593131999999997</v>
      </c>
      <c r="G411">
        <v>144.27789300000001</v>
      </c>
      <c r="J411" s="16">
        <f t="shared" si="39"/>
        <v>-1.6020024777321788E-3</v>
      </c>
      <c r="K411" s="16">
        <f t="shared" si="40"/>
        <v>9.9721195081690808E-4</v>
      </c>
      <c r="L411" s="16">
        <f t="shared" si="41"/>
        <v>2.5181566877113203E-3</v>
      </c>
      <c r="M411" s="16">
        <f t="shared" si="42"/>
        <v>2.4379584645564958E-3</v>
      </c>
      <c r="N411" s="16">
        <f t="shared" si="43"/>
        <v>3.9559635068686671E-4</v>
      </c>
      <c r="O411" s="16">
        <f t="shared" si="44"/>
        <v>-2.6462127500017979E-3</v>
      </c>
      <c r="S411" s="19"/>
    </row>
    <row r="412" spans="1:19" x14ac:dyDescent="0.3">
      <c r="A412" s="18">
        <v>44182</v>
      </c>
      <c r="B412">
        <v>112.18</v>
      </c>
      <c r="C412">
        <v>96.035156000000001</v>
      </c>
      <c r="D412">
        <v>63.141177999999996</v>
      </c>
      <c r="E412">
        <v>28.644392</v>
      </c>
      <c r="F412">
        <v>66.619476000000006</v>
      </c>
      <c r="G412">
        <v>143.89610300000001</v>
      </c>
      <c r="J412" s="16">
        <f t="shared" si="39"/>
        <v>-2.6743002317704029E-3</v>
      </c>
      <c r="K412" s="16">
        <f t="shared" si="40"/>
        <v>-1.5398527597539455E-3</v>
      </c>
      <c r="L412" s="16">
        <f t="shared" si="41"/>
        <v>-1.9315445777713285E-3</v>
      </c>
      <c r="M412" s="16">
        <f t="shared" si="42"/>
        <v>-1.6760697870634308E-3</v>
      </c>
      <c r="N412" s="16">
        <f t="shared" si="43"/>
        <v>-1.4492758844276662E-3</v>
      </c>
      <c r="O412" s="16">
        <f t="shared" si="44"/>
        <v>-2.997231968123684E-3</v>
      </c>
      <c r="S412" s="19"/>
    </row>
    <row r="413" spans="1:19" x14ac:dyDescent="0.3">
      <c r="A413" s="18">
        <v>44183</v>
      </c>
      <c r="B413">
        <v>111.879997</v>
      </c>
      <c r="C413">
        <v>95.887276</v>
      </c>
      <c r="D413">
        <v>63.019218000000002</v>
      </c>
      <c r="E413">
        <v>28.596381999999998</v>
      </c>
      <c r="F413">
        <v>66.522925999999998</v>
      </c>
      <c r="G413">
        <v>143.46481299999999</v>
      </c>
      <c r="J413" s="16">
        <f t="shared" si="39"/>
        <v>1.340740114606909E-3</v>
      </c>
      <c r="K413" s="16">
        <f t="shared" si="40"/>
        <v>-2.540399625076498E-3</v>
      </c>
      <c r="L413" s="16">
        <f t="shared" si="41"/>
        <v>-1.3828480067779349E-3</v>
      </c>
      <c r="M413" s="16">
        <f t="shared" si="42"/>
        <v>-1.5254726979097089E-3</v>
      </c>
      <c r="N413" s="16">
        <f t="shared" si="43"/>
        <v>3.9556287707487916E-4</v>
      </c>
      <c r="O413" s="16">
        <f t="shared" si="44"/>
        <v>3.9654950095673932E-3</v>
      </c>
      <c r="S413" s="19"/>
    </row>
    <row r="414" spans="1:19" x14ac:dyDescent="0.3">
      <c r="A414" s="18">
        <v>44186</v>
      </c>
      <c r="B414">
        <v>112.029999</v>
      </c>
      <c r="C414">
        <v>95.643683999999993</v>
      </c>
      <c r="D414">
        <v>62.932071999999998</v>
      </c>
      <c r="E414">
        <v>28.552759000000002</v>
      </c>
      <c r="F414">
        <v>66.549239999999998</v>
      </c>
      <c r="G414">
        <v>144.03372200000001</v>
      </c>
      <c r="J414" s="16">
        <f t="shared" si="39"/>
        <v>3.8382576438297797E-3</v>
      </c>
      <c r="K414" s="16">
        <f t="shared" si="40"/>
        <v>5.6395882868753681E-3</v>
      </c>
      <c r="L414" s="16">
        <f t="shared" si="41"/>
        <v>4.1534783726809308E-3</v>
      </c>
      <c r="M414" s="16">
        <f t="shared" si="42"/>
        <v>4.2786758365452003E-3</v>
      </c>
      <c r="N414" s="16">
        <f t="shared" si="43"/>
        <v>3.9575207770964864E-4</v>
      </c>
      <c r="O414" s="16">
        <f t="shared" si="44"/>
        <v>5.1609233565456285E-3</v>
      </c>
      <c r="S414" s="19"/>
    </row>
    <row r="415" spans="1:19" x14ac:dyDescent="0.3">
      <c r="A415" s="18">
        <v>44187</v>
      </c>
      <c r="B415">
        <v>112.459999</v>
      </c>
      <c r="C415">
        <v>96.183075000000002</v>
      </c>
      <c r="D415">
        <v>63.193458999999997</v>
      </c>
      <c r="E415">
        <v>28.674927</v>
      </c>
      <c r="F415">
        <v>66.575576999999996</v>
      </c>
      <c r="G415">
        <v>144.77706900000001</v>
      </c>
      <c r="J415" s="16">
        <f t="shared" si="39"/>
        <v>-3.165567340970718E-2</v>
      </c>
      <c r="K415" s="16">
        <f t="shared" si="40"/>
        <v>-1.731905535355323E-3</v>
      </c>
      <c r="L415" s="16">
        <f t="shared" si="41"/>
        <v>-1.1027090636072825E-3</v>
      </c>
      <c r="M415" s="16">
        <f t="shared" si="42"/>
        <v>-1.5215731848245439E-3</v>
      </c>
      <c r="N415" s="16">
        <f t="shared" si="43"/>
        <v>1.3179007070419387E-4</v>
      </c>
      <c r="O415" s="16">
        <f t="shared" si="44"/>
        <v>-6.9089601475493308E-3</v>
      </c>
      <c r="S415" s="19"/>
    </row>
    <row r="416" spans="1:19" x14ac:dyDescent="0.3">
      <c r="A416" s="18">
        <v>44188</v>
      </c>
      <c r="B416">
        <v>108.900002</v>
      </c>
      <c r="C416">
        <v>96.016495000000006</v>
      </c>
      <c r="D416">
        <v>63.123775000000002</v>
      </c>
      <c r="E416">
        <v>28.631295999999999</v>
      </c>
      <c r="F416">
        <v>66.584350999999998</v>
      </c>
      <c r="G416">
        <v>143.77681000000001</v>
      </c>
      <c r="J416" s="16">
        <f t="shared" si="39"/>
        <v>3.8567308749911E-3</v>
      </c>
      <c r="K416" s="16">
        <f t="shared" si="40"/>
        <v>6.449141889630406E-3</v>
      </c>
      <c r="L416" s="16">
        <f t="shared" si="41"/>
        <v>6.3500796649123056E-3</v>
      </c>
      <c r="M416" s="16">
        <f t="shared" si="42"/>
        <v>5.4860946567001894E-3</v>
      </c>
      <c r="N416" s="16">
        <f t="shared" si="43"/>
        <v>5.405534402520595E-3</v>
      </c>
      <c r="O416" s="16">
        <f t="shared" si="44"/>
        <v>3.9573071623997041E-3</v>
      </c>
      <c r="S416" s="19"/>
    </row>
    <row r="417" spans="1:19" x14ac:dyDescent="0.3">
      <c r="A417" s="18">
        <v>44189</v>
      </c>
      <c r="B417">
        <v>109.32</v>
      </c>
      <c r="C417">
        <v>96.635718999999995</v>
      </c>
      <c r="D417">
        <v>63.524616000000002</v>
      </c>
      <c r="E417">
        <v>28.78837</v>
      </c>
      <c r="F417">
        <v>66.944275000000005</v>
      </c>
      <c r="G417">
        <v>144.34577899999999</v>
      </c>
      <c r="J417" s="16">
        <f t="shared" si="39"/>
        <v>6.4031284302972847E-4</v>
      </c>
      <c r="K417" s="16">
        <f t="shared" si="40"/>
        <v>-6.3183676420918973E-4</v>
      </c>
      <c r="L417" s="16">
        <f t="shared" si="41"/>
        <v>-9.6002154503385402E-4</v>
      </c>
      <c r="M417" s="16">
        <f t="shared" si="42"/>
        <v>6.0614755194546223E-4</v>
      </c>
      <c r="N417" s="16">
        <f t="shared" si="43"/>
        <v>-3.936408303772476E-4</v>
      </c>
      <c r="O417" s="16">
        <f t="shared" si="44"/>
        <v>4.4504245600428878E-4</v>
      </c>
      <c r="S417" s="19"/>
    </row>
    <row r="418" spans="1:19" x14ac:dyDescent="0.3">
      <c r="A418" s="18">
        <v>44193</v>
      </c>
      <c r="B418">
        <v>109.389999</v>
      </c>
      <c r="C418">
        <v>96.574661000000006</v>
      </c>
      <c r="D418">
        <v>63.463630999999999</v>
      </c>
      <c r="E418">
        <v>28.805820000000001</v>
      </c>
      <c r="F418">
        <v>66.917923000000002</v>
      </c>
      <c r="G418">
        <v>144.41001900000001</v>
      </c>
      <c r="J418" s="16">
        <f t="shared" si="39"/>
        <v>1.0970198473079515E-3</v>
      </c>
      <c r="K418" s="16">
        <f t="shared" si="40"/>
        <v>6.3223623430568921E-4</v>
      </c>
      <c r="L418" s="16">
        <f t="shared" si="41"/>
        <v>6.8595192733305157E-4</v>
      </c>
      <c r="M418" s="16">
        <f t="shared" si="42"/>
        <v>0</v>
      </c>
      <c r="N418" s="16">
        <f t="shared" si="43"/>
        <v>-1.3065259063697337E-4</v>
      </c>
      <c r="O418" s="16">
        <f t="shared" si="44"/>
        <v>-1.2709159743273164E-3</v>
      </c>
      <c r="S418" s="19"/>
    </row>
    <row r="419" spans="1:19" x14ac:dyDescent="0.3">
      <c r="A419" s="18">
        <v>44194</v>
      </c>
      <c r="B419">
        <v>109.510002</v>
      </c>
      <c r="C419">
        <v>96.635718999999995</v>
      </c>
      <c r="D419">
        <v>63.507164000000003</v>
      </c>
      <c r="E419">
        <v>28.805820000000001</v>
      </c>
      <c r="F419">
        <v>66.909180000000006</v>
      </c>
      <c r="G419">
        <v>144.22648599999999</v>
      </c>
      <c r="J419" s="16">
        <f t="shared" si="39"/>
        <v>2.1002282512970812E-3</v>
      </c>
      <c r="K419" s="16">
        <f t="shared" si="40"/>
        <v>1.5343187957240819E-3</v>
      </c>
      <c r="L419" s="16">
        <f t="shared" si="41"/>
        <v>1.646554395028574E-3</v>
      </c>
      <c r="M419" s="16">
        <f t="shared" si="42"/>
        <v>1.8176535158519755E-3</v>
      </c>
      <c r="N419" s="16">
        <f t="shared" si="43"/>
        <v>1.7054909356233182E-3</v>
      </c>
      <c r="O419" s="16">
        <f t="shared" si="44"/>
        <v>2.1630285022683866E-3</v>
      </c>
      <c r="S419" s="19"/>
    </row>
    <row r="420" spans="1:19" x14ac:dyDescent="0.3">
      <c r="A420" s="18">
        <v>44195</v>
      </c>
      <c r="B420">
        <v>109.739998</v>
      </c>
      <c r="C420">
        <v>96.783989000000005</v>
      </c>
      <c r="D420">
        <v>63.611732000000003</v>
      </c>
      <c r="E420">
        <v>28.858179</v>
      </c>
      <c r="F420">
        <v>67.023292999999995</v>
      </c>
      <c r="G420">
        <v>144.53845200000001</v>
      </c>
      <c r="J420" s="16">
        <f t="shared" si="39"/>
        <v>-9.1123566450217034E-4</v>
      </c>
      <c r="K420" s="16">
        <f t="shared" si="40"/>
        <v>9.0117178369234592E-4</v>
      </c>
      <c r="L420" s="16">
        <f t="shared" si="41"/>
        <v>2.7447767025113868E-4</v>
      </c>
      <c r="M420" s="16">
        <f t="shared" si="42"/>
        <v>9.0733375796167354E-4</v>
      </c>
      <c r="N420" s="16">
        <f t="shared" si="43"/>
        <v>9.1668130958601408E-4</v>
      </c>
      <c r="O420" s="16">
        <f t="shared" si="44"/>
        <v>1.4603380420871942E-3</v>
      </c>
      <c r="S420" s="19"/>
    </row>
    <row r="421" spans="1:19" x14ac:dyDescent="0.3">
      <c r="A421" s="18">
        <v>44196</v>
      </c>
      <c r="B421">
        <v>109.639999</v>
      </c>
      <c r="C421">
        <v>96.871207999999996</v>
      </c>
      <c r="D421">
        <v>63.629192000000003</v>
      </c>
      <c r="E421">
        <v>28.884363</v>
      </c>
      <c r="F421">
        <v>67.084732000000002</v>
      </c>
      <c r="G421">
        <v>144.749527</v>
      </c>
      <c r="J421" s="16">
        <f t="shared" si="39"/>
        <v>-3.5570868620675845E-3</v>
      </c>
      <c r="K421" s="16">
        <f t="shared" si="40"/>
        <v>-6.7527185167341186E-3</v>
      </c>
      <c r="L421" s="16">
        <f t="shared" si="41"/>
        <v>-7.395677757467088E-3</v>
      </c>
      <c r="M421" s="16">
        <f t="shared" si="42"/>
        <v>-8.157043310942972E-3</v>
      </c>
      <c r="N421" s="16">
        <f t="shared" si="43"/>
        <v>-5.4957810668454978E-3</v>
      </c>
      <c r="O421" s="16">
        <f t="shared" si="44"/>
        <v>-1.2042595482885728E-3</v>
      </c>
      <c r="S421" s="19"/>
    </row>
    <row r="422" spans="1:19" x14ac:dyDescent="0.3">
      <c r="A422" s="18">
        <v>44200</v>
      </c>
      <c r="B422">
        <v>109.25</v>
      </c>
      <c r="C422">
        <v>96.217063999999993</v>
      </c>
      <c r="D422">
        <v>63.158611000000001</v>
      </c>
      <c r="E422">
        <v>28.648752000000002</v>
      </c>
      <c r="F422">
        <v>66.716048999999998</v>
      </c>
      <c r="G422">
        <v>144.575211</v>
      </c>
      <c r="J422" s="16">
        <f t="shared" si="39"/>
        <v>-7.6887505720823731E-3</v>
      </c>
      <c r="K422" s="16">
        <f t="shared" si="40"/>
        <v>-6.707760278363852E-3</v>
      </c>
      <c r="L422" s="16">
        <f t="shared" si="41"/>
        <v>-5.9324135548199028E-3</v>
      </c>
      <c r="M422" s="16">
        <f t="shared" si="42"/>
        <v>-5.7877215733516587E-3</v>
      </c>
      <c r="N422" s="16">
        <f t="shared" si="43"/>
        <v>-5.0001012500004959E-3</v>
      </c>
      <c r="O422" s="16">
        <f t="shared" si="44"/>
        <v>-7.4270062797970977E-3</v>
      </c>
      <c r="S422" s="19"/>
    </row>
    <row r="423" spans="1:19" x14ac:dyDescent="0.3">
      <c r="A423" s="18">
        <v>44201</v>
      </c>
      <c r="B423">
        <v>108.410004</v>
      </c>
      <c r="C423">
        <v>95.571663000000001</v>
      </c>
      <c r="D423">
        <v>62.783928000000003</v>
      </c>
      <c r="E423">
        <v>28.482941</v>
      </c>
      <c r="F423">
        <v>66.382462000000004</v>
      </c>
      <c r="G423">
        <v>143.50145000000001</v>
      </c>
      <c r="J423" s="16">
        <f t="shared" si="39"/>
        <v>-1.5312276900201947E-2</v>
      </c>
      <c r="K423" s="16">
        <f t="shared" si="40"/>
        <v>-1.3505875690370697E-2</v>
      </c>
      <c r="L423" s="16">
        <f t="shared" si="41"/>
        <v>-1.3463079277231662E-2</v>
      </c>
      <c r="M423" s="16">
        <f t="shared" si="42"/>
        <v>-1.348017397501193E-2</v>
      </c>
      <c r="N423" s="16">
        <f t="shared" si="43"/>
        <v>-1.203384110700818E-2</v>
      </c>
      <c r="O423" s="16">
        <f t="shared" si="44"/>
        <v>-2.0528022539145194E-2</v>
      </c>
      <c r="S423" s="19"/>
    </row>
    <row r="424" spans="1:19" x14ac:dyDescent="0.3">
      <c r="A424" s="18">
        <v>44202</v>
      </c>
      <c r="B424">
        <v>106.75</v>
      </c>
      <c r="C424">
        <v>94.280884</v>
      </c>
      <c r="D424">
        <v>61.938662999999998</v>
      </c>
      <c r="E424">
        <v>28.098986</v>
      </c>
      <c r="F424">
        <v>65.583625999999995</v>
      </c>
      <c r="G424">
        <v>140.55564899999999</v>
      </c>
      <c r="J424" s="16">
        <f t="shared" si="39"/>
        <v>-4.0281030444965513E-3</v>
      </c>
      <c r="K424" s="16">
        <f t="shared" si="40"/>
        <v>-4.6262824603975474E-4</v>
      </c>
      <c r="L424" s="16">
        <f t="shared" si="41"/>
        <v>-8.4386710123203631E-4</v>
      </c>
      <c r="M424" s="16">
        <f t="shared" si="42"/>
        <v>-9.3159945344648953E-4</v>
      </c>
      <c r="N424" s="16">
        <f t="shared" si="43"/>
        <v>-8.0311356984133775E-3</v>
      </c>
      <c r="O424" s="16">
        <f t="shared" si="44"/>
        <v>-8.814138804197064E-3</v>
      </c>
      <c r="S424" s="19"/>
    </row>
    <row r="425" spans="1:19" x14ac:dyDescent="0.3">
      <c r="A425" s="18">
        <v>44203</v>
      </c>
      <c r="B425">
        <v>106.32</v>
      </c>
      <c r="C425">
        <v>94.237267000000003</v>
      </c>
      <c r="D425">
        <v>61.886395</v>
      </c>
      <c r="E425">
        <v>28.072808999999999</v>
      </c>
      <c r="F425">
        <v>65.056915000000004</v>
      </c>
      <c r="G425">
        <v>139.31677199999999</v>
      </c>
      <c r="J425" s="16">
        <f t="shared" si="39"/>
        <v>-1.2227050413843707E-3</v>
      </c>
      <c r="K425" s="16">
        <f t="shared" si="40"/>
        <v>-3.7015080244205386E-4</v>
      </c>
      <c r="L425" s="16">
        <f t="shared" si="41"/>
        <v>0</v>
      </c>
      <c r="M425" s="16">
        <f t="shared" si="42"/>
        <v>-1.5544579097872908E-3</v>
      </c>
      <c r="N425" s="16">
        <f t="shared" si="43"/>
        <v>1.2142444811591808E-3</v>
      </c>
      <c r="O425" s="16">
        <f t="shared" si="44"/>
        <v>-3.2273931813463557E-3</v>
      </c>
      <c r="S425" s="19"/>
    </row>
    <row r="426" spans="1:19" x14ac:dyDescent="0.3">
      <c r="A426" s="18">
        <v>44204</v>
      </c>
      <c r="B426">
        <v>106.19000200000001</v>
      </c>
      <c r="C426">
        <v>94.202385000000007</v>
      </c>
      <c r="D426">
        <v>61.886395</v>
      </c>
      <c r="E426">
        <v>28.029171000000002</v>
      </c>
      <c r="F426">
        <v>65.135909999999996</v>
      </c>
      <c r="G426">
        <v>138.867142</v>
      </c>
      <c r="J426" s="16">
        <f t="shared" si="39"/>
        <v>-3.2018456878831919E-3</v>
      </c>
      <c r="K426" s="16">
        <f t="shared" si="40"/>
        <v>-5.7404491404332274E-3</v>
      </c>
      <c r="L426" s="16">
        <f t="shared" si="41"/>
        <v>-5.7731751865656485E-3</v>
      </c>
      <c r="M426" s="16">
        <f t="shared" si="42"/>
        <v>-4.0473191304873117E-3</v>
      </c>
      <c r="N426" s="16">
        <f t="shared" si="43"/>
        <v>-4.7167223118552417E-3</v>
      </c>
      <c r="O426" s="16">
        <f t="shared" si="44"/>
        <v>-1.6524931434104319E-3</v>
      </c>
      <c r="S426" s="19"/>
    </row>
    <row r="427" spans="1:19" x14ac:dyDescent="0.3">
      <c r="A427" s="18">
        <v>44207</v>
      </c>
      <c r="B427">
        <v>105.849998</v>
      </c>
      <c r="C427">
        <v>93.661620999999997</v>
      </c>
      <c r="D427">
        <v>61.529114</v>
      </c>
      <c r="E427">
        <v>27.915728000000001</v>
      </c>
      <c r="F427">
        <v>64.828682000000001</v>
      </c>
      <c r="G427">
        <v>138.637665</v>
      </c>
      <c r="J427" s="16">
        <f t="shared" si="39"/>
        <v>1.0392158911519008E-3</v>
      </c>
      <c r="K427" s="16">
        <f t="shared" si="40"/>
        <v>2.8868387831981045E-3</v>
      </c>
      <c r="L427" s="16">
        <f t="shared" si="41"/>
        <v>2.8323827318559622E-3</v>
      </c>
      <c r="M427" s="16">
        <f t="shared" si="42"/>
        <v>2.5008124452279685E-3</v>
      </c>
      <c r="N427" s="16">
        <f t="shared" si="43"/>
        <v>-1.3541999820387484E-3</v>
      </c>
      <c r="O427" s="16">
        <f t="shared" si="44"/>
        <v>-7.9465418001655515E-4</v>
      </c>
      <c r="S427" s="19"/>
    </row>
    <row r="428" spans="1:19" x14ac:dyDescent="0.3">
      <c r="A428" s="18">
        <v>44208</v>
      </c>
      <c r="B428">
        <v>105.959999</v>
      </c>
      <c r="C428">
        <v>93.932006999999999</v>
      </c>
      <c r="D428">
        <v>61.703387999999997</v>
      </c>
      <c r="E428">
        <v>27.98554</v>
      </c>
      <c r="F428">
        <v>64.740891000000005</v>
      </c>
      <c r="G428">
        <v>138.52749600000001</v>
      </c>
      <c r="J428" s="16">
        <f t="shared" si="39"/>
        <v>1.1513788330632303E-2</v>
      </c>
      <c r="K428" s="16">
        <f t="shared" si="40"/>
        <v>1.2163479057782688E-2</v>
      </c>
      <c r="L428" s="16">
        <f t="shared" si="41"/>
        <v>1.256908291648433E-2</v>
      </c>
      <c r="M428" s="16">
        <f t="shared" si="42"/>
        <v>1.3719978245908399E-2</v>
      </c>
      <c r="N428" s="16">
        <f t="shared" si="43"/>
        <v>1.2338847792502581E-2</v>
      </c>
      <c r="O428" s="16">
        <f t="shared" si="44"/>
        <v>1.1262385050257407E-2</v>
      </c>
      <c r="S428" s="19"/>
    </row>
    <row r="429" spans="1:19" x14ac:dyDescent="0.3">
      <c r="A429" s="18">
        <v>44209</v>
      </c>
      <c r="B429">
        <v>107.18</v>
      </c>
      <c r="C429">
        <v>95.074546999999995</v>
      </c>
      <c r="D429">
        <v>62.478943000000001</v>
      </c>
      <c r="E429">
        <v>28.369501</v>
      </c>
      <c r="F429">
        <v>65.539719000000005</v>
      </c>
      <c r="G429">
        <v>140.08764600000001</v>
      </c>
      <c r="J429" s="16">
        <f t="shared" si="39"/>
        <v>-8.5836723269267275E-3</v>
      </c>
      <c r="K429" s="16">
        <f t="shared" si="40"/>
        <v>-6.421319051880329E-3</v>
      </c>
      <c r="L429" s="16">
        <f t="shared" si="41"/>
        <v>-6.4157455416619467E-3</v>
      </c>
      <c r="M429" s="16">
        <f t="shared" si="42"/>
        <v>-7.3824351016960141E-3</v>
      </c>
      <c r="N429" s="16">
        <f t="shared" si="43"/>
        <v>-8.5717639405808177E-3</v>
      </c>
      <c r="O429" s="16">
        <f t="shared" si="44"/>
        <v>-9.3682564985066406E-3</v>
      </c>
      <c r="S429" s="19"/>
    </row>
    <row r="430" spans="1:19" x14ac:dyDescent="0.3">
      <c r="A430" s="18">
        <v>44210</v>
      </c>
      <c r="B430">
        <v>106.260002</v>
      </c>
      <c r="C430">
        <v>94.464043000000004</v>
      </c>
      <c r="D430">
        <v>62.078094</v>
      </c>
      <c r="E430">
        <v>28.160064999999999</v>
      </c>
      <c r="F430">
        <v>64.977928000000006</v>
      </c>
      <c r="G430">
        <v>138.77526900000001</v>
      </c>
      <c r="J430" s="16">
        <f t="shared" si="39"/>
        <v>3.4819781012238541E-3</v>
      </c>
      <c r="K430" s="16">
        <f t="shared" si="40"/>
        <v>1.7539689678536335E-3</v>
      </c>
      <c r="L430" s="16">
        <f t="shared" si="41"/>
        <v>1.403458037870861E-3</v>
      </c>
      <c r="M430" s="16">
        <f t="shared" si="42"/>
        <v>9.2975637662775807E-4</v>
      </c>
      <c r="N430" s="16">
        <f t="shared" si="43"/>
        <v>4.3228833027731256E-3</v>
      </c>
      <c r="O430" s="16">
        <f t="shared" si="44"/>
        <v>3.9680989557295439E-3</v>
      </c>
      <c r="S430" s="19"/>
    </row>
    <row r="431" spans="1:19" x14ac:dyDescent="0.3">
      <c r="A431" s="18">
        <v>44211</v>
      </c>
      <c r="B431">
        <v>106.629997</v>
      </c>
      <c r="C431">
        <v>94.629729999999995</v>
      </c>
      <c r="D431">
        <v>62.165218000000003</v>
      </c>
      <c r="E431">
        <v>28.186247000000002</v>
      </c>
      <c r="F431">
        <v>65.25882</v>
      </c>
      <c r="G431">
        <v>139.325943</v>
      </c>
      <c r="J431" s="16">
        <f t="shared" si="39"/>
        <v>3.2824346792394016E-3</v>
      </c>
      <c r="K431" s="16">
        <f t="shared" si="40"/>
        <v>4.423979652060833E-3</v>
      </c>
      <c r="L431" s="16">
        <f t="shared" si="41"/>
        <v>4.2053902231952225E-3</v>
      </c>
      <c r="M431" s="16">
        <f t="shared" si="42"/>
        <v>4.334347882497429E-3</v>
      </c>
      <c r="N431" s="16">
        <f t="shared" si="43"/>
        <v>2.555991665188041E-3</v>
      </c>
      <c r="O431" s="16">
        <f t="shared" si="44"/>
        <v>3.2274032410460119E-3</v>
      </c>
      <c r="S431" s="19"/>
    </row>
    <row r="432" spans="1:19" x14ac:dyDescent="0.3">
      <c r="A432" s="18">
        <v>44215</v>
      </c>
      <c r="B432">
        <v>106.980003</v>
      </c>
      <c r="C432">
        <v>95.048370000000006</v>
      </c>
      <c r="D432">
        <v>62.426647000000003</v>
      </c>
      <c r="E432">
        <v>28.308416000000001</v>
      </c>
      <c r="F432">
        <v>65.425621000000007</v>
      </c>
      <c r="G432">
        <v>139.77560399999999</v>
      </c>
      <c r="J432" s="16">
        <f t="shared" si="39"/>
        <v>1.2151616783933022E-3</v>
      </c>
      <c r="K432" s="16">
        <f t="shared" si="40"/>
        <v>-6.4222037684602573E-4</v>
      </c>
      <c r="L432" s="16">
        <f t="shared" si="41"/>
        <v>-1.116478352585595E-3</v>
      </c>
      <c r="M432" s="16">
        <f t="shared" si="42"/>
        <v>-1.2327076159965931E-3</v>
      </c>
      <c r="N432" s="16">
        <f t="shared" si="43"/>
        <v>1.2071723400223769E-3</v>
      </c>
      <c r="O432" s="16">
        <f t="shared" si="44"/>
        <v>9.8490005451900469E-4</v>
      </c>
      <c r="S432" s="19"/>
    </row>
    <row r="433" spans="1:19" x14ac:dyDescent="0.3">
      <c r="A433" s="18">
        <v>44216</v>
      </c>
      <c r="B433">
        <v>107.110001</v>
      </c>
      <c r="C433">
        <v>94.987328000000005</v>
      </c>
      <c r="D433">
        <v>62.356949</v>
      </c>
      <c r="E433">
        <v>28.273520000000001</v>
      </c>
      <c r="F433">
        <v>65.504600999999994</v>
      </c>
      <c r="G433">
        <v>139.91326900000001</v>
      </c>
      <c r="J433" s="16">
        <f t="shared" si="39"/>
        <v>-7.5623003681980468E-3</v>
      </c>
      <c r="K433" s="16">
        <f t="shared" si="40"/>
        <v>-6.0600820353637203E-3</v>
      </c>
      <c r="L433" s="16">
        <f t="shared" si="41"/>
        <v>-5.3103143324091003E-3</v>
      </c>
      <c r="M433" s="16">
        <f t="shared" si="42"/>
        <v>-5.2471712047173361E-3</v>
      </c>
      <c r="N433" s="16">
        <f t="shared" si="43"/>
        <v>-6.1642387532441683E-3</v>
      </c>
      <c r="O433" s="16">
        <f t="shared" si="44"/>
        <v>-7.0182692965312264E-3</v>
      </c>
      <c r="S433" s="19"/>
    </row>
    <row r="434" spans="1:19" x14ac:dyDescent="0.3">
      <c r="A434" s="18">
        <v>44217</v>
      </c>
      <c r="B434">
        <v>106.300003</v>
      </c>
      <c r="C434">
        <v>94.411697000000004</v>
      </c>
      <c r="D434">
        <v>62.025813999999997</v>
      </c>
      <c r="E434">
        <v>28.125164000000002</v>
      </c>
      <c r="F434">
        <v>65.100814999999997</v>
      </c>
      <c r="G434">
        <v>138.93132</v>
      </c>
      <c r="J434" s="16">
        <f t="shared" si="39"/>
        <v>9.4072433845553919E-4</v>
      </c>
      <c r="K434" s="16">
        <f t="shared" si="40"/>
        <v>-2.2170134279018102E-3</v>
      </c>
      <c r="L434" s="16">
        <f t="shared" si="41"/>
        <v>-1.8266588166016701E-3</v>
      </c>
      <c r="M434" s="16">
        <f t="shared" si="42"/>
        <v>-2.4820121937778154E-3</v>
      </c>
      <c r="N434" s="16">
        <f t="shared" si="43"/>
        <v>1.2133027827685094E-3</v>
      </c>
      <c r="O434" s="16">
        <f t="shared" si="44"/>
        <v>3.2369015136399009E-3</v>
      </c>
      <c r="S434" s="19"/>
    </row>
    <row r="435" spans="1:19" x14ac:dyDescent="0.3">
      <c r="A435" s="18">
        <v>44218</v>
      </c>
      <c r="B435">
        <v>106.400002</v>
      </c>
      <c r="C435">
        <v>94.202385000000007</v>
      </c>
      <c r="D435">
        <v>61.912514000000002</v>
      </c>
      <c r="E435">
        <v>28.055357000000001</v>
      </c>
      <c r="F435">
        <v>65.179801999999995</v>
      </c>
      <c r="G435">
        <v>139.38102699999999</v>
      </c>
      <c r="J435" s="16">
        <f t="shared" si="39"/>
        <v>8.2706483407773146E-3</v>
      </c>
      <c r="K435" s="16">
        <f t="shared" si="40"/>
        <v>7.6843595838894697E-3</v>
      </c>
      <c r="L435" s="16">
        <f t="shared" si="41"/>
        <v>7.6006120507398824E-3</v>
      </c>
      <c r="M435" s="16">
        <f t="shared" si="42"/>
        <v>8.3980039890420993E-3</v>
      </c>
      <c r="N435" s="16">
        <f t="shared" si="43"/>
        <v>4.8485111998347354E-3</v>
      </c>
      <c r="O435" s="16">
        <f t="shared" si="44"/>
        <v>1.1785571073457511E-2</v>
      </c>
      <c r="S435" s="19"/>
    </row>
    <row r="436" spans="1:19" x14ac:dyDescent="0.3">
      <c r="A436" s="18">
        <v>44221</v>
      </c>
      <c r="B436">
        <v>107.279999</v>
      </c>
      <c r="C436">
        <v>94.926270000000002</v>
      </c>
      <c r="D436">
        <v>62.383087000000003</v>
      </c>
      <c r="E436">
        <v>28.290966000000001</v>
      </c>
      <c r="F436">
        <v>65.495827000000006</v>
      </c>
      <c r="G436">
        <v>141.02371199999999</v>
      </c>
      <c r="J436" s="16">
        <f t="shared" si="39"/>
        <v>1.0253542228314098E-3</v>
      </c>
      <c r="K436" s="16">
        <f t="shared" si="40"/>
        <v>6.432149920143573E-4</v>
      </c>
      <c r="L436" s="16">
        <f t="shared" si="41"/>
        <v>6.9826618230674241E-4</v>
      </c>
      <c r="M436" s="16">
        <f t="shared" si="42"/>
        <v>6.1680467185179142E-4</v>
      </c>
      <c r="N436" s="16">
        <f t="shared" si="43"/>
        <v>3.0829292376137111E-3</v>
      </c>
      <c r="O436" s="16">
        <f t="shared" si="44"/>
        <v>-1.8878740051885366E-3</v>
      </c>
      <c r="S436" s="19"/>
    </row>
    <row r="437" spans="1:19" x14ac:dyDescent="0.3">
      <c r="A437" s="18">
        <v>44222</v>
      </c>
      <c r="B437">
        <v>107.389999</v>
      </c>
      <c r="C437">
        <v>94.987328000000005</v>
      </c>
      <c r="D437">
        <v>62.426647000000003</v>
      </c>
      <c r="E437">
        <v>28.308416000000001</v>
      </c>
      <c r="F437">
        <v>65.697745999999995</v>
      </c>
      <c r="G437">
        <v>140.75747699999999</v>
      </c>
      <c r="J437" s="16">
        <f t="shared" si="39"/>
        <v>9.3146476330608223E-5</v>
      </c>
      <c r="K437" s="16">
        <f t="shared" si="40"/>
        <v>-2.4789201355364201E-3</v>
      </c>
      <c r="L437" s="16">
        <f t="shared" si="41"/>
        <v>-2.652216768906473E-3</v>
      </c>
      <c r="M437" s="16">
        <f t="shared" si="42"/>
        <v>-2.4658744593834686E-3</v>
      </c>
      <c r="N437" s="16">
        <f t="shared" si="43"/>
        <v>-1.2030854148328317E-3</v>
      </c>
      <c r="O437" s="16">
        <f t="shared" si="44"/>
        <v>2.5431757348136617E-3</v>
      </c>
      <c r="S437" s="19"/>
    </row>
    <row r="438" spans="1:19" x14ac:dyDescent="0.3">
      <c r="A438" s="18">
        <v>44223</v>
      </c>
      <c r="B438">
        <v>107.400002</v>
      </c>
      <c r="C438">
        <v>94.751862000000003</v>
      </c>
      <c r="D438">
        <v>62.261077999999998</v>
      </c>
      <c r="E438">
        <v>28.238610999999999</v>
      </c>
      <c r="F438">
        <v>65.618706000000003</v>
      </c>
      <c r="G438">
        <v>141.11544799999999</v>
      </c>
      <c r="J438" s="16">
        <f t="shared" si="39"/>
        <v>-3.817541828351183E-3</v>
      </c>
      <c r="K438" s="16">
        <f t="shared" si="40"/>
        <v>-1.8414097234310393E-3</v>
      </c>
      <c r="L438" s="16">
        <f t="shared" si="41"/>
        <v>-1.6792674228993543E-3</v>
      </c>
      <c r="M438" s="16">
        <f t="shared" si="42"/>
        <v>-1.5450476654110317E-3</v>
      </c>
      <c r="N438" s="16">
        <f t="shared" si="43"/>
        <v>-3.6117749716065564E-3</v>
      </c>
      <c r="O438" s="16">
        <f t="shared" si="44"/>
        <v>-5.5277080649594997E-3</v>
      </c>
      <c r="S438" s="19"/>
    </row>
    <row r="439" spans="1:19" x14ac:dyDescent="0.3">
      <c r="A439" s="18">
        <v>44224</v>
      </c>
      <c r="B439">
        <v>106.989998</v>
      </c>
      <c r="C439">
        <v>94.577385000000007</v>
      </c>
      <c r="D439">
        <v>62.156525000000002</v>
      </c>
      <c r="E439">
        <v>28.194980999999999</v>
      </c>
      <c r="F439">
        <v>65.381705999999994</v>
      </c>
      <c r="G439">
        <v>140.33540300000001</v>
      </c>
      <c r="J439" s="16">
        <f t="shared" si="39"/>
        <v>-5.1406300615127881E-3</v>
      </c>
      <c r="K439" s="16">
        <f t="shared" si="40"/>
        <v>-4.5180674005737545E-3</v>
      </c>
      <c r="L439" s="16">
        <f t="shared" si="41"/>
        <v>-4.0657517452914226E-3</v>
      </c>
      <c r="M439" s="16">
        <f t="shared" si="42"/>
        <v>-4.6425993335479964E-3</v>
      </c>
      <c r="N439" s="16">
        <f t="shared" si="43"/>
        <v>-3.6249742397359793E-3</v>
      </c>
      <c r="O439" s="16">
        <f t="shared" si="44"/>
        <v>-6.016400579973576E-3</v>
      </c>
      <c r="S439" s="19"/>
    </row>
    <row r="440" spans="1:19" x14ac:dyDescent="0.3">
      <c r="A440" s="18">
        <v>44225</v>
      </c>
      <c r="B440">
        <v>106.44000200000001</v>
      </c>
      <c r="C440">
        <v>94.150077999999993</v>
      </c>
      <c r="D440">
        <v>61.903812000000002</v>
      </c>
      <c r="E440">
        <v>28.064083</v>
      </c>
      <c r="F440">
        <v>65.144699000000003</v>
      </c>
      <c r="G440">
        <v>139.49108899999999</v>
      </c>
      <c r="J440" s="16">
        <f t="shared" si="39"/>
        <v>-2.8183013374996163E-4</v>
      </c>
      <c r="K440" s="16">
        <f t="shared" si="40"/>
        <v>2.1174278793482122E-3</v>
      </c>
      <c r="L440" s="16">
        <f t="shared" si="41"/>
        <v>2.1026491874199696E-3</v>
      </c>
      <c r="M440" s="16">
        <f t="shared" si="42"/>
        <v>2.2131847315303901E-3</v>
      </c>
      <c r="N440" s="16">
        <f t="shared" si="43"/>
        <v>1.9316844184052357E-3</v>
      </c>
      <c r="O440" s="16">
        <f t="shared" si="44"/>
        <v>1.1591923266152419E-3</v>
      </c>
      <c r="S440" s="19"/>
    </row>
    <row r="441" spans="1:19" x14ac:dyDescent="0.3">
      <c r="A441" s="18">
        <v>44228</v>
      </c>
      <c r="B441">
        <v>106.410004</v>
      </c>
      <c r="C441">
        <v>94.349434000000002</v>
      </c>
      <c r="D441">
        <v>62.033974000000001</v>
      </c>
      <c r="E441">
        <v>28.126194000000002</v>
      </c>
      <c r="F441">
        <v>65.270538000000002</v>
      </c>
      <c r="G441">
        <v>139.65278599999999</v>
      </c>
      <c r="J441" s="16">
        <f t="shared" si="39"/>
        <v>-5.0747202302520705E-3</v>
      </c>
      <c r="K441" s="16">
        <f t="shared" si="40"/>
        <v>-3.7071764521661738E-3</v>
      </c>
      <c r="L441" s="16">
        <f t="shared" si="41"/>
        <v>-3.8024647590690175E-3</v>
      </c>
      <c r="M441" s="16">
        <f t="shared" si="42"/>
        <v>-4.0435261166158086E-3</v>
      </c>
      <c r="N441" s="16">
        <f t="shared" si="43"/>
        <v>-5.3930151456696353E-3</v>
      </c>
      <c r="O441" s="16">
        <f t="shared" si="44"/>
        <v>-6.4471323901835933E-3</v>
      </c>
      <c r="S441" s="19"/>
    </row>
    <row r="442" spans="1:19" x14ac:dyDescent="0.3">
      <c r="A442" s="18">
        <v>44229</v>
      </c>
      <c r="B442">
        <v>105.870003</v>
      </c>
      <c r="C442">
        <v>93.999663999999996</v>
      </c>
      <c r="D442">
        <v>61.798091999999997</v>
      </c>
      <c r="E442">
        <v>28.012464999999999</v>
      </c>
      <c r="F442">
        <v>64.918532999999996</v>
      </c>
      <c r="G442">
        <v>138.75242600000001</v>
      </c>
      <c r="J442" s="16">
        <f t="shared" si="39"/>
        <v>-5.0062055821420703E-3</v>
      </c>
      <c r="K442" s="16">
        <f t="shared" si="40"/>
        <v>-5.4884770651945376E-3</v>
      </c>
      <c r="L442" s="16">
        <f t="shared" si="41"/>
        <v>-4.5233920814253892E-3</v>
      </c>
      <c r="M442" s="16">
        <f t="shared" si="42"/>
        <v>-5.6215331281984481E-3</v>
      </c>
      <c r="N442" s="16">
        <f t="shared" si="43"/>
        <v>-3.7955109059534158E-3</v>
      </c>
      <c r="O442" s="16">
        <f t="shared" si="44"/>
        <v>-8.8732574665037426E-3</v>
      </c>
      <c r="S442" s="19"/>
    </row>
    <row r="443" spans="1:19" x14ac:dyDescent="0.3">
      <c r="A443" s="18">
        <v>44230</v>
      </c>
      <c r="B443">
        <v>105.339996</v>
      </c>
      <c r="C443">
        <v>93.483749000000003</v>
      </c>
      <c r="D443">
        <v>61.518554999999999</v>
      </c>
      <c r="E443">
        <v>27.854991999999999</v>
      </c>
      <c r="F443">
        <v>64.672134</v>
      </c>
      <c r="G443">
        <v>137.52124000000001</v>
      </c>
      <c r="J443" s="16">
        <f t="shared" si="39"/>
        <v>-9.4928805579221173E-4</v>
      </c>
      <c r="K443" s="16">
        <f t="shared" si="40"/>
        <v>1.6833300085130429E-3</v>
      </c>
      <c r="L443" s="16">
        <f t="shared" si="41"/>
        <v>9.9392776699653196E-4</v>
      </c>
      <c r="M443" s="16">
        <f t="shared" si="42"/>
        <v>2.1984928231176836E-3</v>
      </c>
      <c r="N443" s="16">
        <f t="shared" si="43"/>
        <v>-1.4969198325818854E-3</v>
      </c>
      <c r="O443" s="16">
        <f t="shared" si="44"/>
        <v>-2.6721472261303637E-3</v>
      </c>
      <c r="S443" s="19"/>
    </row>
    <row r="444" spans="1:19" x14ac:dyDescent="0.3">
      <c r="A444" s="18">
        <v>44231</v>
      </c>
      <c r="B444">
        <v>105.239998</v>
      </c>
      <c r="C444">
        <v>93.641113000000004</v>
      </c>
      <c r="D444">
        <v>61.579700000000003</v>
      </c>
      <c r="E444">
        <v>27.916231</v>
      </c>
      <c r="F444">
        <v>64.575325000000007</v>
      </c>
      <c r="G444">
        <v>137.153763</v>
      </c>
      <c r="J444" s="16">
        <f t="shared" si="39"/>
        <v>-6.3663817249408035E-3</v>
      </c>
      <c r="K444" s="16">
        <f t="shared" si="40"/>
        <v>-5.5093215305974047E-3</v>
      </c>
      <c r="L444" s="16">
        <f t="shared" si="41"/>
        <v>-4.9653863204920292E-3</v>
      </c>
      <c r="M444" s="16">
        <f t="shared" si="42"/>
        <v>-5.014036457858557E-3</v>
      </c>
      <c r="N444" s="16">
        <f t="shared" si="43"/>
        <v>-4.3609381756886719E-3</v>
      </c>
      <c r="O444" s="16">
        <f t="shared" si="44"/>
        <v>-8.373805974247946E-3</v>
      </c>
      <c r="S444" s="19"/>
    </row>
    <row r="445" spans="1:19" x14ac:dyDescent="0.3">
      <c r="A445" s="18">
        <v>44232</v>
      </c>
      <c r="B445">
        <v>104.57</v>
      </c>
      <c r="C445">
        <v>93.125214</v>
      </c>
      <c r="D445">
        <v>61.273933</v>
      </c>
      <c r="E445">
        <v>27.776257999999999</v>
      </c>
      <c r="F445">
        <v>64.293716000000003</v>
      </c>
      <c r="G445">
        <v>136.00526400000001</v>
      </c>
      <c r="J445" s="16">
        <f t="shared" si="39"/>
        <v>5.1640145357177373E-3</v>
      </c>
      <c r="K445" s="16">
        <f t="shared" si="40"/>
        <v>7.3243643767627294E-3</v>
      </c>
      <c r="L445" s="16">
        <f t="shared" si="41"/>
        <v>7.1291163895094347E-3</v>
      </c>
      <c r="M445" s="16">
        <f t="shared" si="42"/>
        <v>7.244028335278342E-3</v>
      </c>
      <c r="N445" s="16">
        <f t="shared" si="43"/>
        <v>3.8327540439565735E-3</v>
      </c>
      <c r="O445" s="16">
        <f t="shared" si="44"/>
        <v>4.3912197398477066E-3</v>
      </c>
      <c r="S445" s="19"/>
    </row>
    <row r="446" spans="1:19" x14ac:dyDescent="0.3">
      <c r="A446" s="18">
        <v>44235</v>
      </c>
      <c r="B446">
        <v>105.110001</v>
      </c>
      <c r="C446">
        <v>93.807297000000005</v>
      </c>
      <c r="D446">
        <v>61.710762000000003</v>
      </c>
      <c r="E446">
        <v>27.97747</v>
      </c>
      <c r="F446">
        <v>64.540137999999999</v>
      </c>
      <c r="G446">
        <v>136.60249300000001</v>
      </c>
      <c r="J446" s="16">
        <f t="shared" si="39"/>
        <v>-1.0465321944007678E-3</v>
      </c>
      <c r="K446" s="16">
        <f t="shared" si="40"/>
        <v>-2.4238093119771384E-3</v>
      </c>
      <c r="L446" s="16">
        <f t="shared" si="41"/>
        <v>-1.9821178030502997E-3</v>
      </c>
      <c r="M446" s="16">
        <f t="shared" si="42"/>
        <v>-2.1888684001805914E-3</v>
      </c>
      <c r="N446" s="16">
        <f t="shared" si="43"/>
        <v>-1.3641123605899035E-4</v>
      </c>
      <c r="O446" s="16">
        <f t="shared" si="44"/>
        <v>7.3992061037993098E-4</v>
      </c>
      <c r="S446" s="19"/>
    </row>
    <row r="447" spans="1:19" x14ac:dyDescent="0.3">
      <c r="A447" s="18">
        <v>44236</v>
      </c>
      <c r="B447">
        <v>105</v>
      </c>
      <c r="C447">
        <v>93.579926</v>
      </c>
      <c r="D447">
        <v>61.588444000000003</v>
      </c>
      <c r="E447">
        <v>27.916231</v>
      </c>
      <c r="F447">
        <v>64.531334000000001</v>
      </c>
      <c r="G447">
        <v>136.70356799999999</v>
      </c>
      <c r="J447" s="16">
        <f t="shared" si="39"/>
        <v>3.9048000000000069E-3</v>
      </c>
      <c r="K447" s="16">
        <f t="shared" si="40"/>
        <v>4.3915935560795852E-3</v>
      </c>
      <c r="L447" s="16">
        <f t="shared" si="41"/>
        <v>3.8296470032592048E-3</v>
      </c>
      <c r="M447" s="16">
        <f t="shared" si="42"/>
        <v>4.0738307402600222E-3</v>
      </c>
      <c r="N447" s="16">
        <f t="shared" si="43"/>
        <v>5.5908653616242379E-3</v>
      </c>
      <c r="O447" s="16">
        <f t="shared" si="44"/>
        <v>6.6538570522167838E-3</v>
      </c>
      <c r="S447" s="19"/>
    </row>
    <row r="448" spans="1:19" x14ac:dyDescent="0.3">
      <c r="A448" s="18">
        <v>44237</v>
      </c>
      <c r="B448">
        <v>105.410004</v>
      </c>
      <c r="C448">
        <v>93.990891000000005</v>
      </c>
      <c r="D448">
        <v>61.824306</v>
      </c>
      <c r="E448">
        <v>28.029957</v>
      </c>
      <c r="F448">
        <v>64.892120000000006</v>
      </c>
      <c r="G448">
        <v>137.61317399999999</v>
      </c>
      <c r="J448" s="16">
        <f t="shared" si="39"/>
        <v>-2.9409542570551588E-3</v>
      </c>
      <c r="K448" s="16">
        <f t="shared" si="40"/>
        <v>-4.6513017947664515E-3</v>
      </c>
      <c r="L448" s="16">
        <f t="shared" si="41"/>
        <v>-4.3803645769998111E-3</v>
      </c>
      <c r="M448" s="16">
        <f t="shared" si="42"/>
        <v>-4.6816340103553516E-3</v>
      </c>
      <c r="N448" s="16">
        <f t="shared" si="43"/>
        <v>-5.4241100460272629E-3</v>
      </c>
      <c r="O448" s="16">
        <f t="shared" si="44"/>
        <v>-5.4747810700158271E-3</v>
      </c>
      <c r="S448" s="19"/>
    </row>
    <row r="449" spans="1:19" x14ac:dyDescent="0.3">
      <c r="A449" s="18">
        <v>44238</v>
      </c>
      <c r="B449">
        <v>105.099998</v>
      </c>
      <c r="C449">
        <v>93.553711000000007</v>
      </c>
      <c r="D449">
        <v>61.553493000000003</v>
      </c>
      <c r="E449">
        <v>27.898731000000002</v>
      </c>
      <c r="F449">
        <v>64.540137999999999</v>
      </c>
      <c r="G449">
        <v>136.85977199999999</v>
      </c>
      <c r="J449" s="16">
        <f t="shared" si="39"/>
        <v>-8.2777832212708787E-3</v>
      </c>
      <c r="K449" s="16">
        <f t="shared" si="40"/>
        <v>-6.0754618274844688E-3</v>
      </c>
      <c r="L449" s="16">
        <f t="shared" si="41"/>
        <v>-6.5286790466953003E-3</v>
      </c>
      <c r="M449" s="16">
        <f t="shared" si="42"/>
        <v>-6.5851023833306405E-3</v>
      </c>
      <c r="N449" s="16">
        <f t="shared" si="43"/>
        <v>-7.3626895560712979E-3</v>
      </c>
      <c r="O449" s="16">
        <f t="shared" si="44"/>
        <v>-1.2419558904423693E-2</v>
      </c>
      <c r="S449" s="19"/>
    </row>
    <row r="450" spans="1:19" x14ac:dyDescent="0.3">
      <c r="A450" s="18">
        <v>44239</v>
      </c>
      <c r="B450">
        <v>104.230003</v>
      </c>
      <c r="C450">
        <v>92.985328999999993</v>
      </c>
      <c r="D450">
        <v>61.151629999999997</v>
      </c>
      <c r="E450">
        <v>27.715015000000001</v>
      </c>
      <c r="F450">
        <v>64.064948999999999</v>
      </c>
      <c r="G450">
        <v>135.160034</v>
      </c>
      <c r="J450" s="16">
        <f t="shared" ref="J450:J513" si="45">(B451-B450)/B450</f>
        <v>-1.1800853541182346E-2</v>
      </c>
      <c r="K450" s="16">
        <f t="shared" si="40"/>
        <v>-1.0344061911099914E-2</v>
      </c>
      <c r="L450" s="16">
        <f t="shared" si="41"/>
        <v>-9.7140174350216751E-3</v>
      </c>
      <c r="M450" s="16">
        <f t="shared" si="42"/>
        <v>-9.1540271582029667E-3</v>
      </c>
      <c r="N450" s="16">
        <f t="shared" si="43"/>
        <v>-1.0577671731230146E-2</v>
      </c>
      <c r="O450" s="16">
        <f t="shared" si="44"/>
        <v>-1.5226838430656087E-2</v>
      </c>
      <c r="S450" s="19"/>
    </row>
    <row r="451" spans="1:19" x14ac:dyDescent="0.3">
      <c r="A451" s="18">
        <v>44243</v>
      </c>
      <c r="B451">
        <v>103</v>
      </c>
      <c r="C451">
        <v>92.023482999999999</v>
      </c>
      <c r="D451">
        <v>60.557602000000003</v>
      </c>
      <c r="E451">
        <v>27.461310999999998</v>
      </c>
      <c r="F451">
        <v>63.387290999999998</v>
      </c>
      <c r="G451">
        <v>133.10197400000001</v>
      </c>
      <c r="J451" s="16">
        <f t="shared" si="45"/>
        <v>5.5339805825242059E-3</v>
      </c>
      <c r="K451" s="16">
        <f t="shared" ref="K451:K514" si="46">(C452-C451)/C451</f>
        <v>8.2666616737382438E-3</v>
      </c>
      <c r="L451" s="16">
        <f t="shared" ref="L451:L514" si="47">(D452-D451)/D451</f>
        <v>8.0781435169774429E-3</v>
      </c>
      <c r="M451" s="16">
        <f t="shared" ref="M451:M514" si="48">(E452-E451)/E451</f>
        <v>7.9642956594461762E-3</v>
      </c>
      <c r="N451" s="16">
        <f t="shared" ref="N451:N514" si="49">(F452-F451)/F451</f>
        <v>5.6927342107110984E-3</v>
      </c>
      <c r="O451" s="16">
        <f t="shared" ref="O451:O514" si="50">(G452-G451)/G451</f>
        <v>6.3504768156180278E-3</v>
      </c>
      <c r="S451" s="19"/>
    </row>
    <row r="452" spans="1:19" x14ac:dyDescent="0.3">
      <c r="A452" s="18">
        <v>44244</v>
      </c>
      <c r="B452">
        <v>103.57</v>
      </c>
      <c r="C452">
        <v>92.784210000000002</v>
      </c>
      <c r="D452">
        <v>61.046795000000003</v>
      </c>
      <c r="E452">
        <v>27.680021</v>
      </c>
      <c r="F452">
        <v>63.748137999999997</v>
      </c>
      <c r="G452">
        <v>133.94723500000001</v>
      </c>
      <c r="J452" s="16">
        <f t="shared" si="45"/>
        <v>-2.5103987641208851E-3</v>
      </c>
      <c r="K452" s="16">
        <f t="shared" si="46"/>
        <v>-3.3927001156770602E-3</v>
      </c>
      <c r="L452" s="16">
        <f t="shared" si="47"/>
        <v>-3.4343490104599677E-3</v>
      </c>
      <c r="M452" s="16">
        <f t="shared" si="48"/>
        <v>-3.4764785763710588E-3</v>
      </c>
      <c r="N452" s="16">
        <f t="shared" si="49"/>
        <v>-3.1749946955312992E-3</v>
      </c>
      <c r="O452" s="16">
        <f t="shared" si="50"/>
        <v>-4.047108549870458E-3</v>
      </c>
      <c r="S452" s="19"/>
    </row>
    <row r="453" spans="1:19" x14ac:dyDescent="0.3">
      <c r="A453" s="18">
        <v>44245</v>
      </c>
      <c r="B453">
        <v>103.30999799999999</v>
      </c>
      <c r="C453">
        <v>92.469420999999997</v>
      </c>
      <c r="D453">
        <v>60.837139000000001</v>
      </c>
      <c r="E453">
        <v>27.583791999999999</v>
      </c>
      <c r="F453">
        <v>63.545738</v>
      </c>
      <c r="G453">
        <v>133.405136</v>
      </c>
      <c r="J453" s="16">
        <f t="shared" si="45"/>
        <v>-1.2389885052557928E-2</v>
      </c>
      <c r="K453" s="16">
        <f t="shared" si="46"/>
        <v>-1.1347383693469814E-2</v>
      </c>
      <c r="L453" s="16">
        <f t="shared" si="47"/>
        <v>-1.1343860203551015E-2</v>
      </c>
      <c r="M453" s="16">
        <f t="shared" si="48"/>
        <v>-1.1417647000818397E-2</v>
      </c>
      <c r="N453" s="16">
        <f t="shared" si="49"/>
        <v>-1.2186954221855097E-2</v>
      </c>
      <c r="O453" s="16">
        <f t="shared" si="50"/>
        <v>-1.3291789605461608E-2</v>
      </c>
      <c r="S453" s="19"/>
    </row>
    <row r="454" spans="1:19" x14ac:dyDescent="0.3">
      <c r="A454" s="18">
        <v>44246</v>
      </c>
      <c r="B454">
        <v>102.029999</v>
      </c>
      <c r="C454">
        <v>91.420135000000002</v>
      </c>
      <c r="D454">
        <v>60.147010999999999</v>
      </c>
      <c r="E454">
        <v>27.26885</v>
      </c>
      <c r="F454">
        <v>62.771309000000002</v>
      </c>
      <c r="G454">
        <v>131.63194300000001</v>
      </c>
      <c r="J454" s="16">
        <f t="shared" si="45"/>
        <v>-8.8209547076443726E-3</v>
      </c>
      <c r="K454" s="16">
        <f t="shared" si="46"/>
        <v>-1.1955889148490046E-2</v>
      </c>
      <c r="L454" s="16">
        <f t="shared" si="47"/>
        <v>-1.1328908763230087E-2</v>
      </c>
      <c r="M454" s="16">
        <f t="shared" si="48"/>
        <v>-1.2512005456775733E-2</v>
      </c>
      <c r="N454" s="16">
        <f t="shared" si="49"/>
        <v>-8.4121553049021046E-3</v>
      </c>
      <c r="O454" s="16">
        <f t="shared" si="50"/>
        <v>-7.6080697221038206E-3</v>
      </c>
      <c r="S454" s="19"/>
    </row>
    <row r="455" spans="1:19" x14ac:dyDescent="0.3">
      <c r="A455" s="18">
        <v>44249</v>
      </c>
      <c r="B455">
        <v>101.129997</v>
      </c>
      <c r="C455">
        <v>90.327126000000007</v>
      </c>
      <c r="D455">
        <v>59.465611000000003</v>
      </c>
      <c r="E455">
        <v>26.927662000000002</v>
      </c>
      <c r="F455">
        <v>62.243267000000003</v>
      </c>
      <c r="G455">
        <v>130.63047800000001</v>
      </c>
      <c r="J455" s="16">
        <f t="shared" si="45"/>
        <v>-3.9554040528651187E-4</v>
      </c>
      <c r="K455" s="16">
        <f t="shared" si="46"/>
        <v>7.7427460716499919E-4</v>
      </c>
      <c r="L455" s="16">
        <f t="shared" si="47"/>
        <v>1.4690843755056477E-3</v>
      </c>
      <c r="M455" s="16">
        <f t="shared" si="48"/>
        <v>2.5988888303782012E-3</v>
      </c>
      <c r="N455" s="16">
        <f t="shared" si="49"/>
        <v>-1.1303712576656029E-3</v>
      </c>
      <c r="O455" s="16">
        <f t="shared" si="50"/>
        <v>-2.883423575928488E-3</v>
      </c>
      <c r="S455" s="19"/>
    </row>
    <row r="456" spans="1:19" x14ac:dyDescent="0.3">
      <c r="A456" s="18">
        <v>44250</v>
      </c>
      <c r="B456">
        <v>101.089996</v>
      </c>
      <c r="C456">
        <v>90.397064</v>
      </c>
      <c r="D456">
        <v>59.552970999999999</v>
      </c>
      <c r="E456">
        <v>26.997644000000001</v>
      </c>
      <c r="F456">
        <v>62.172908999999997</v>
      </c>
      <c r="G456">
        <v>130.253815</v>
      </c>
      <c r="J456" s="16">
        <f t="shared" si="45"/>
        <v>-1.5827085402198699E-3</v>
      </c>
      <c r="K456" s="16">
        <f t="shared" si="46"/>
        <v>1.7411516816518947E-3</v>
      </c>
      <c r="L456" s="16">
        <f t="shared" si="47"/>
        <v>1.1733755482997276E-3</v>
      </c>
      <c r="M456" s="16">
        <f t="shared" si="48"/>
        <v>6.4820471001092884E-4</v>
      </c>
      <c r="N456" s="16">
        <f t="shared" si="49"/>
        <v>-1.132325978184475E-3</v>
      </c>
      <c r="O456" s="16">
        <f t="shared" si="50"/>
        <v>-6.559976765363934E-3</v>
      </c>
      <c r="S456" s="19"/>
    </row>
    <row r="457" spans="1:19" x14ac:dyDescent="0.3">
      <c r="A457" s="18">
        <v>44251</v>
      </c>
      <c r="B457">
        <v>100.93</v>
      </c>
      <c r="C457">
        <v>90.554458999999994</v>
      </c>
      <c r="D457">
        <v>59.622849000000002</v>
      </c>
      <c r="E457">
        <v>27.015143999999999</v>
      </c>
      <c r="F457">
        <v>62.102508999999998</v>
      </c>
      <c r="G457">
        <v>129.39935299999999</v>
      </c>
      <c r="J457" s="16">
        <f t="shared" si="45"/>
        <v>-2.031113643118997E-2</v>
      </c>
      <c r="K457" s="16">
        <f t="shared" si="46"/>
        <v>-2.0084919285973453E-2</v>
      </c>
      <c r="L457" s="16">
        <f t="shared" si="47"/>
        <v>-2.080588265750272E-2</v>
      </c>
      <c r="M457" s="16">
        <f t="shared" si="48"/>
        <v>-2.0725634481163529E-2</v>
      </c>
      <c r="N457" s="16">
        <f t="shared" si="49"/>
        <v>-1.9271862268881858E-2</v>
      </c>
      <c r="O457" s="16">
        <f t="shared" si="50"/>
        <v>-1.6330699891521056E-2</v>
      </c>
      <c r="S457" s="19"/>
    </row>
    <row r="458" spans="1:19" x14ac:dyDescent="0.3">
      <c r="A458" s="18">
        <v>44252</v>
      </c>
      <c r="B458">
        <v>98.879997000000003</v>
      </c>
      <c r="C458">
        <v>88.735680000000002</v>
      </c>
      <c r="D458">
        <v>58.382342999999999</v>
      </c>
      <c r="E458">
        <v>26.455238000000001</v>
      </c>
      <c r="F458">
        <v>60.905678000000002</v>
      </c>
      <c r="G458">
        <v>127.286171</v>
      </c>
      <c r="J458" s="16">
        <f t="shared" si="45"/>
        <v>2.8620571256692019E-2</v>
      </c>
      <c r="K458" s="16">
        <f t="shared" si="46"/>
        <v>2.5423696533344867E-2</v>
      </c>
      <c r="L458" s="16">
        <f t="shared" si="47"/>
        <v>2.4988925161842136E-2</v>
      </c>
      <c r="M458" s="16">
        <f t="shared" si="48"/>
        <v>2.5132603229651485E-2</v>
      </c>
      <c r="N458" s="16">
        <f t="shared" si="49"/>
        <v>2.3696082982607888E-2</v>
      </c>
      <c r="O458" s="16">
        <f t="shared" si="50"/>
        <v>3.3059365105734845E-2</v>
      </c>
      <c r="S458" s="19"/>
    </row>
    <row r="459" spans="1:19" x14ac:dyDescent="0.3">
      <c r="A459" s="18">
        <v>44253</v>
      </c>
      <c r="B459">
        <v>101.709999</v>
      </c>
      <c r="C459">
        <v>90.991669000000002</v>
      </c>
      <c r="D459">
        <v>59.841254999999997</v>
      </c>
      <c r="E459">
        <v>27.120127</v>
      </c>
      <c r="F459">
        <v>62.348903999999997</v>
      </c>
      <c r="G459">
        <v>131.49417099999999</v>
      </c>
      <c r="J459" s="16">
        <f t="shared" si="45"/>
        <v>-1.0618444701783875E-2</v>
      </c>
      <c r="K459" s="16">
        <f t="shared" si="46"/>
        <v>-1.6569099309521064E-3</v>
      </c>
      <c r="L459" s="16">
        <f t="shared" si="47"/>
        <v>-3.0006890731151385E-3</v>
      </c>
      <c r="M459" s="16">
        <f t="shared" si="48"/>
        <v>-1.9406988765207156E-3</v>
      </c>
      <c r="N459" s="16">
        <f t="shared" si="49"/>
        <v>-5.1222552364352664E-3</v>
      </c>
      <c r="O459" s="16">
        <f t="shared" si="50"/>
        <v>-1.3207733748137E-2</v>
      </c>
      <c r="S459" s="19"/>
    </row>
    <row r="460" spans="1:19" x14ac:dyDescent="0.3">
      <c r="A460" s="18">
        <v>44256</v>
      </c>
      <c r="B460">
        <v>100.629997</v>
      </c>
      <c r="C460">
        <v>90.840903999999995</v>
      </c>
      <c r="D460">
        <v>59.66169</v>
      </c>
      <c r="E460">
        <v>27.067495000000001</v>
      </c>
      <c r="F460">
        <v>62.029536999999998</v>
      </c>
      <c r="G460">
        <v>129.757431</v>
      </c>
      <c r="J460" s="16">
        <f t="shared" si="45"/>
        <v>3.9750572585233932E-4</v>
      </c>
      <c r="K460" s="16">
        <f t="shared" si="46"/>
        <v>-3.7630074663280435E-3</v>
      </c>
      <c r="L460" s="16">
        <f t="shared" si="47"/>
        <v>-2.3495646871552478E-3</v>
      </c>
      <c r="M460" s="16">
        <f t="shared" si="48"/>
        <v>-3.5644598807536751E-3</v>
      </c>
      <c r="N460" s="16">
        <f t="shared" si="49"/>
        <v>1.2800192269692779E-3</v>
      </c>
      <c r="O460" s="16">
        <f t="shared" si="50"/>
        <v>7.0793633391213594E-5</v>
      </c>
      <c r="S460" s="19"/>
    </row>
    <row r="461" spans="1:19" x14ac:dyDescent="0.3">
      <c r="A461" s="18">
        <v>44257</v>
      </c>
      <c r="B461">
        <v>100.66999800000001</v>
      </c>
      <c r="C461">
        <v>90.499069000000006</v>
      </c>
      <c r="D461">
        <v>59.521510999999997</v>
      </c>
      <c r="E461">
        <v>26.971014</v>
      </c>
      <c r="F461">
        <v>62.108936</v>
      </c>
      <c r="G461">
        <v>129.766617</v>
      </c>
      <c r="J461" s="16">
        <f t="shared" si="45"/>
        <v>-1.03307938875692E-2</v>
      </c>
      <c r="K461" s="16">
        <f t="shared" si="46"/>
        <v>-1.0556572686952159E-2</v>
      </c>
      <c r="L461" s="16">
        <f t="shared" si="47"/>
        <v>-9.7125558522867181E-3</v>
      </c>
      <c r="M461" s="16">
        <f t="shared" si="48"/>
        <v>-9.756103348580028E-3</v>
      </c>
      <c r="N461" s="16">
        <f t="shared" si="49"/>
        <v>-1.0227433295588936E-2</v>
      </c>
      <c r="O461" s="16">
        <f t="shared" si="50"/>
        <v>-1.0845462666257161E-2</v>
      </c>
      <c r="S461" s="19"/>
    </row>
    <row r="462" spans="1:19" x14ac:dyDescent="0.3">
      <c r="A462" s="18">
        <v>44258</v>
      </c>
      <c r="B462">
        <v>99.629997000000003</v>
      </c>
      <c r="C462">
        <v>89.543709000000007</v>
      </c>
      <c r="D462">
        <v>58.943404999999998</v>
      </c>
      <c r="E462">
        <v>26.707882000000001</v>
      </c>
      <c r="F462">
        <v>61.473720999999998</v>
      </c>
      <c r="G462">
        <v>128.359238</v>
      </c>
      <c r="J462" s="16">
        <f t="shared" si="45"/>
        <v>-7.9293488285461233E-3</v>
      </c>
      <c r="K462" s="16">
        <f t="shared" si="46"/>
        <v>-1.2823569771942446E-2</v>
      </c>
      <c r="L462" s="16">
        <f t="shared" si="47"/>
        <v>-1.1888946693866772E-2</v>
      </c>
      <c r="M462" s="16">
        <f t="shared" si="48"/>
        <v>-1.2807829538860595E-2</v>
      </c>
      <c r="N462" s="16">
        <f t="shared" si="49"/>
        <v>-9.3280509243940969E-3</v>
      </c>
      <c r="O462" s="16">
        <f t="shared" si="50"/>
        <v>-6.4498980587591502E-3</v>
      </c>
      <c r="S462" s="19"/>
    </row>
    <row r="463" spans="1:19" x14ac:dyDescent="0.3">
      <c r="A463" s="18">
        <v>44259</v>
      </c>
      <c r="B463">
        <v>98.839995999999999</v>
      </c>
      <c r="C463">
        <v>88.395438999999996</v>
      </c>
      <c r="D463">
        <v>58.242629999999998</v>
      </c>
      <c r="E463">
        <v>26.365811999999998</v>
      </c>
      <c r="F463">
        <v>60.900291000000003</v>
      </c>
      <c r="G463">
        <v>127.531334</v>
      </c>
      <c r="J463" s="16">
        <f t="shared" si="45"/>
        <v>-1.9222380381318375E-3</v>
      </c>
      <c r="K463" s="16">
        <f t="shared" si="46"/>
        <v>-2.9724384309012E-4</v>
      </c>
      <c r="L463" s="16">
        <f t="shared" si="47"/>
        <v>-7.5230119244271132E-4</v>
      </c>
      <c r="M463" s="16">
        <f t="shared" si="48"/>
        <v>-9.9788316779315283E-4</v>
      </c>
      <c r="N463" s="16">
        <f t="shared" si="49"/>
        <v>-2.4629931571263945E-3</v>
      </c>
      <c r="O463" s="16">
        <f t="shared" si="50"/>
        <v>1.9476154777773463E-3</v>
      </c>
      <c r="S463" s="19"/>
    </row>
    <row r="464" spans="1:19" x14ac:dyDescent="0.3">
      <c r="A464" s="18">
        <v>44260</v>
      </c>
      <c r="B464">
        <v>98.650002000000001</v>
      </c>
      <c r="C464">
        <v>88.369163999999998</v>
      </c>
      <c r="D464">
        <v>58.198813999999999</v>
      </c>
      <c r="E464">
        <v>26.339502</v>
      </c>
      <c r="F464">
        <v>60.750293999999997</v>
      </c>
      <c r="G464">
        <v>127.77971599999999</v>
      </c>
      <c r="J464" s="16">
        <f t="shared" si="45"/>
        <v>-1.0846426541380176E-2</v>
      </c>
      <c r="K464" s="16">
        <f t="shared" si="46"/>
        <v>-1.2199990938015423E-2</v>
      </c>
      <c r="L464" s="16">
        <f t="shared" si="47"/>
        <v>-1.26427662254423E-2</v>
      </c>
      <c r="M464" s="16">
        <f t="shared" si="48"/>
        <v>-1.1988039864990609E-2</v>
      </c>
      <c r="N464" s="16">
        <f t="shared" si="49"/>
        <v>-9.7295990040804411E-3</v>
      </c>
      <c r="O464" s="16">
        <f t="shared" si="50"/>
        <v>-7.7749116299490519E-3</v>
      </c>
      <c r="S464" s="19"/>
    </row>
    <row r="465" spans="1:19" x14ac:dyDescent="0.3">
      <c r="A465" s="18">
        <v>44263</v>
      </c>
      <c r="B465">
        <v>97.580001999999993</v>
      </c>
      <c r="C465">
        <v>87.291060999999999</v>
      </c>
      <c r="D465">
        <v>57.46302</v>
      </c>
      <c r="E465">
        <v>26.023743</v>
      </c>
      <c r="F465">
        <v>60.159218000000003</v>
      </c>
      <c r="G465">
        <v>126.78624000000001</v>
      </c>
      <c r="J465" s="16">
        <f t="shared" si="45"/>
        <v>1.352736188712117E-2</v>
      </c>
      <c r="K465" s="16">
        <f t="shared" si="46"/>
        <v>1.2049389570370833E-2</v>
      </c>
      <c r="L465" s="16">
        <f t="shared" si="47"/>
        <v>1.2957411566604017E-2</v>
      </c>
      <c r="M465" s="16">
        <f t="shared" si="48"/>
        <v>1.280741974742072E-2</v>
      </c>
      <c r="N465" s="16">
        <f t="shared" si="49"/>
        <v>1.0998530599250761E-2</v>
      </c>
      <c r="O465" s="16">
        <f t="shared" si="50"/>
        <v>1.3857757750367879E-2</v>
      </c>
      <c r="S465" s="19"/>
    </row>
    <row r="466" spans="1:19" x14ac:dyDescent="0.3">
      <c r="A466" s="18">
        <v>44264</v>
      </c>
      <c r="B466">
        <v>98.900002000000001</v>
      </c>
      <c r="C466">
        <v>88.342865000000003</v>
      </c>
      <c r="D466">
        <v>58.207591999999998</v>
      </c>
      <c r="E466">
        <v>26.357040000000001</v>
      </c>
      <c r="F466">
        <v>60.820881</v>
      </c>
      <c r="G466">
        <v>128.54321300000001</v>
      </c>
      <c r="J466" s="16">
        <f t="shared" si="45"/>
        <v>4.3478259990327667E-3</v>
      </c>
      <c r="K466" s="16">
        <f t="shared" si="46"/>
        <v>6.9452581145064366E-3</v>
      </c>
      <c r="L466" s="16">
        <f t="shared" si="47"/>
        <v>6.9225162243440773E-3</v>
      </c>
      <c r="M466" s="16">
        <f t="shared" si="48"/>
        <v>7.3211938821657278E-3</v>
      </c>
      <c r="N466" s="16">
        <f t="shared" si="49"/>
        <v>5.9470693954597285E-3</v>
      </c>
      <c r="O466" s="16">
        <f t="shared" si="50"/>
        <v>2.0037463977191235E-3</v>
      </c>
      <c r="S466" s="19"/>
    </row>
    <row r="467" spans="1:19" x14ac:dyDescent="0.3">
      <c r="A467" s="18">
        <v>44265</v>
      </c>
      <c r="B467">
        <v>99.330001999999993</v>
      </c>
      <c r="C467">
        <v>88.956429</v>
      </c>
      <c r="D467">
        <v>58.610534999999999</v>
      </c>
      <c r="E467">
        <v>26.550004999999999</v>
      </c>
      <c r="F467">
        <v>61.182586999999998</v>
      </c>
      <c r="G467">
        <v>128.800781</v>
      </c>
      <c r="J467" s="16">
        <f t="shared" si="45"/>
        <v>-2.9195710677624828E-3</v>
      </c>
      <c r="K467" s="16">
        <f t="shared" si="46"/>
        <v>5.9160423357373178E-4</v>
      </c>
      <c r="L467" s="16">
        <f t="shared" si="47"/>
        <v>-2.9881999882782977E-4</v>
      </c>
      <c r="M467" s="16">
        <f t="shared" si="48"/>
        <v>-3.3054607710987071E-4</v>
      </c>
      <c r="N467" s="16">
        <f t="shared" si="49"/>
        <v>-8.6498467284482842E-4</v>
      </c>
      <c r="O467" s="16">
        <f t="shared" si="50"/>
        <v>-7.2133491178131958E-3</v>
      </c>
      <c r="S467" s="19"/>
    </row>
    <row r="468" spans="1:19" x14ac:dyDescent="0.3">
      <c r="A468" s="18">
        <v>44266</v>
      </c>
      <c r="B468">
        <v>99.040001000000004</v>
      </c>
      <c r="C468">
        <v>89.009056000000001</v>
      </c>
      <c r="D468">
        <v>58.593021</v>
      </c>
      <c r="E468">
        <v>26.541229000000001</v>
      </c>
      <c r="F468">
        <v>61.129665000000003</v>
      </c>
      <c r="G468">
        <v>127.871696</v>
      </c>
      <c r="J468" s="16">
        <f t="shared" si="45"/>
        <v>-1.7770617752719934E-2</v>
      </c>
      <c r="K468" s="16">
        <f t="shared" si="46"/>
        <v>-1.9892178162186098E-2</v>
      </c>
      <c r="L468" s="16">
        <f t="shared" si="47"/>
        <v>-1.928559034360082E-2</v>
      </c>
      <c r="M468" s="16">
        <f t="shared" si="48"/>
        <v>-2.0158523932708658E-2</v>
      </c>
      <c r="N468" s="16">
        <f t="shared" si="49"/>
        <v>-1.9916336855436791E-2</v>
      </c>
      <c r="O468" s="16">
        <f t="shared" si="50"/>
        <v>-2.1221388977276132E-2</v>
      </c>
      <c r="S468" s="19"/>
    </row>
    <row r="469" spans="1:19" x14ac:dyDescent="0.3">
      <c r="A469" s="18">
        <v>44267</v>
      </c>
      <c r="B469">
        <v>97.279999000000004</v>
      </c>
      <c r="C469">
        <v>87.238472000000002</v>
      </c>
      <c r="D469">
        <v>57.46302</v>
      </c>
      <c r="E469">
        <v>26.006197</v>
      </c>
      <c r="F469">
        <v>59.912185999999998</v>
      </c>
      <c r="G469">
        <v>125.158081</v>
      </c>
      <c r="J469" s="16">
        <f t="shared" si="45"/>
        <v>4.728608190055556E-3</v>
      </c>
      <c r="K469" s="16">
        <f t="shared" si="46"/>
        <v>4.3203416034154288E-3</v>
      </c>
      <c r="L469" s="16">
        <f t="shared" si="47"/>
        <v>4.7257001111322946E-3</v>
      </c>
      <c r="M469" s="16">
        <f t="shared" si="48"/>
        <v>5.3962907379344555E-3</v>
      </c>
      <c r="N469" s="16">
        <f t="shared" si="49"/>
        <v>5.1538263017142988E-3</v>
      </c>
      <c r="O469" s="16">
        <f t="shared" si="50"/>
        <v>5.8798360770648652E-3</v>
      </c>
      <c r="S469" s="19"/>
    </row>
    <row r="470" spans="1:19" x14ac:dyDescent="0.3">
      <c r="A470" s="18">
        <v>44270</v>
      </c>
      <c r="B470">
        <v>97.739998</v>
      </c>
      <c r="C470">
        <v>87.615371999999994</v>
      </c>
      <c r="D470">
        <v>57.734572999999997</v>
      </c>
      <c r="E470">
        <v>26.146533999999999</v>
      </c>
      <c r="F470">
        <v>60.220962999999998</v>
      </c>
      <c r="G470">
        <v>125.89399</v>
      </c>
      <c r="J470" s="16">
        <f t="shared" si="45"/>
        <v>-5.4225395011774369E-3</v>
      </c>
      <c r="K470" s="16">
        <f t="shared" si="46"/>
        <v>-2.2010863573117671E-3</v>
      </c>
      <c r="L470" s="16">
        <f t="shared" si="47"/>
        <v>-1.6687921117905283E-3</v>
      </c>
      <c r="M470" s="16">
        <f t="shared" si="48"/>
        <v>-2.0128098049247587E-3</v>
      </c>
      <c r="N470" s="16">
        <f t="shared" si="49"/>
        <v>-8.7891321166682268E-4</v>
      </c>
      <c r="O470" s="16">
        <f t="shared" si="50"/>
        <v>-4.0192943285060848E-3</v>
      </c>
      <c r="S470" s="19"/>
    </row>
    <row r="471" spans="1:19" x14ac:dyDescent="0.3">
      <c r="A471" s="18">
        <v>44271</v>
      </c>
      <c r="B471">
        <v>97.209998999999996</v>
      </c>
      <c r="C471">
        <v>87.422522999999998</v>
      </c>
      <c r="D471">
        <v>57.638226000000003</v>
      </c>
      <c r="E471">
        <v>26.093906</v>
      </c>
      <c r="F471">
        <v>60.168033999999999</v>
      </c>
      <c r="G471">
        <v>125.387985</v>
      </c>
      <c r="J471" s="16">
        <f t="shared" si="45"/>
        <v>2.0578130033722285E-4</v>
      </c>
      <c r="K471" s="16">
        <f t="shared" si="46"/>
        <v>-4.0082348115247774E-4</v>
      </c>
      <c r="L471" s="16">
        <f t="shared" si="47"/>
        <v>-6.0803398078215038E-4</v>
      </c>
      <c r="M471" s="16">
        <f t="shared" si="48"/>
        <v>0</v>
      </c>
      <c r="N471" s="16">
        <f t="shared" si="49"/>
        <v>-2.3462790889926689E-3</v>
      </c>
      <c r="O471" s="16">
        <f t="shared" si="50"/>
        <v>-7.4826308118756298E-3</v>
      </c>
      <c r="S471" s="19"/>
    </row>
    <row r="472" spans="1:19" x14ac:dyDescent="0.3">
      <c r="A472" s="18">
        <v>44272</v>
      </c>
      <c r="B472">
        <v>97.230002999999996</v>
      </c>
      <c r="C472">
        <v>87.387482000000006</v>
      </c>
      <c r="D472">
        <v>57.603180000000002</v>
      </c>
      <c r="E472">
        <v>26.093906</v>
      </c>
      <c r="F472">
        <v>60.026862999999999</v>
      </c>
      <c r="G472">
        <v>124.449753</v>
      </c>
      <c r="J472" s="16">
        <f t="shared" si="45"/>
        <v>-1.049063014016363E-2</v>
      </c>
      <c r="K472" s="16">
        <f t="shared" si="46"/>
        <v>-8.5256375735829528E-3</v>
      </c>
      <c r="L472" s="16">
        <f t="shared" si="47"/>
        <v>-5.0181083752668118E-3</v>
      </c>
      <c r="M472" s="16">
        <f t="shared" si="48"/>
        <v>-8.7395118231820539E-3</v>
      </c>
      <c r="N472" s="16">
        <f t="shared" si="49"/>
        <v>-7.6423783798263778E-3</v>
      </c>
      <c r="O472" s="16">
        <f t="shared" si="50"/>
        <v>-1.0126054649542028E-2</v>
      </c>
      <c r="S472" s="19"/>
    </row>
    <row r="473" spans="1:19" x14ac:dyDescent="0.3">
      <c r="A473" s="18">
        <v>44273</v>
      </c>
      <c r="B473">
        <v>96.209998999999996</v>
      </c>
      <c r="C473">
        <v>86.642448000000002</v>
      </c>
      <c r="D473">
        <v>57.314121</v>
      </c>
      <c r="E473">
        <v>25.865857999999999</v>
      </c>
      <c r="F473">
        <v>59.568114999999999</v>
      </c>
      <c r="G473">
        <v>123.18956799999999</v>
      </c>
      <c r="J473" s="16">
        <f t="shared" si="45"/>
        <v>6.3403077262270515E-3</v>
      </c>
      <c r="K473" s="16">
        <f t="shared" si="46"/>
        <v>4.8560377703085848E-3</v>
      </c>
      <c r="L473" s="16">
        <f t="shared" si="47"/>
        <v>1.0697189266847321E-3</v>
      </c>
      <c r="M473" s="16">
        <f t="shared" si="48"/>
        <v>4.7473004761721602E-3</v>
      </c>
      <c r="N473" s="16">
        <f t="shared" si="49"/>
        <v>3.4062518177720371E-3</v>
      </c>
      <c r="O473" s="16">
        <f t="shared" si="50"/>
        <v>6.1972374154279138E-3</v>
      </c>
      <c r="S473" s="19"/>
    </row>
    <row r="474" spans="1:19" x14ac:dyDescent="0.3">
      <c r="A474" s="18">
        <v>44274</v>
      </c>
      <c r="B474">
        <v>96.82</v>
      </c>
      <c r="C474">
        <v>87.063186999999999</v>
      </c>
      <c r="D474">
        <v>57.375430999999999</v>
      </c>
      <c r="E474">
        <v>25.988651000000001</v>
      </c>
      <c r="F474">
        <v>59.771019000000003</v>
      </c>
      <c r="G474">
        <v>123.953003</v>
      </c>
      <c r="J474" s="16">
        <f t="shared" si="45"/>
        <v>8.4693141912828961E-3</v>
      </c>
      <c r="K474" s="16">
        <f t="shared" si="46"/>
        <v>7.0469853119436562E-3</v>
      </c>
      <c r="L474" s="16">
        <f t="shared" si="47"/>
        <v>7.0227097727597445E-3</v>
      </c>
      <c r="M474" s="16">
        <f t="shared" si="48"/>
        <v>7.0875937346650854E-3</v>
      </c>
      <c r="N474" s="16">
        <f t="shared" si="49"/>
        <v>9.2991554987542895E-3</v>
      </c>
      <c r="O474" s="16">
        <f t="shared" si="50"/>
        <v>1.1206231122936228E-2</v>
      </c>
      <c r="S474" s="19"/>
    </row>
    <row r="475" spans="1:19" x14ac:dyDescent="0.3">
      <c r="A475" s="18">
        <v>44277</v>
      </c>
      <c r="B475">
        <v>97.639999000000003</v>
      </c>
      <c r="C475">
        <v>87.676720000000003</v>
      </c>
      <c r="D475">
        <v>57.778362000000001</v>
      </c>
      <c r="E475">
        <v>26.172847999999998</v>
      </c>
      <c r="F475">
        <v>60.326839</v>
      </c>
      <c r="G475">
        <v>125.342049</v>
      </c>
      <c r="J475" s="16">
        <f t="shared" si="45"/>
        <v>5.5305305769206706E-3</v>
      </c>
      <c r="K475" s="16">
        <f t="shared" si="46"/>
        <v>4.7983888995846678E-3</v>
      </c>
      <c r="L475" s="16">
        <f t="shared" si="47"/>
        <v>3.6384555173093456E-3</v>
      </c>
      <c r="M475" s="16">
        <f t="shared" si="48"/>
        <v>4.6918470622685218E-3</v>
      </c>
      <c r="N475" s="16">
        <f t="shared" si="49"/>
        <v>5.1184017780212089E-3</v>
      </c>
      <c r="O475" s="16">
        <f t="shared" si="50"/>
        <v>9.0265637830764453E-3</v>
      </c>
      <c r="S475" s="19"/>
    </row>
    <row r="476" spans="1:19" x14ac:dyDescent="0.3">
      <c r="A476" s="18">
        <v>44278</v>
      </c>
      <c r="B476">
        <v>98.18</v>
      </c>
      <c r="C476">
        <v>88.097426999999996</v>
      </c>
      <c r="D476">
        <v>57.988585999999998</v>
      </c>
      <c r="E476">
        <v>26.295646999999999</v>
      </c>
      <c r="F476">
        <v>60.635615999999999</v>
      </c>
      <c r="G476">
        <v>126.473457</v>
      </c>
      <c r="J476" s="16">
        <f t="shared" si="45"/>
        <v>5.2963638215521424E-3</v>
      </c>
      <c r="K476" s="16">
        <f t="shared" si="46"/>
        <v>5.1739422537277636E-3</v>
      </c>
      <c r="L476" s="16">
        <f t="shared" si="47"/>
        <v>5.8914525006696777E-3</v>
      </c>
      <c r="M476" s="16">
        <f t="shared" si="48"/>
        <v>4.6697082600782357E-3</v>
      </c>
      <c r="N476" s="16">
        <f t="shared" si="49"/>
        <v>3.6376970261174416E-3</v>
      </c>
      <c r="O476" s="16">
        <f t="shared" si="50"/>
        <v>5.3825365111986176E-3</v>
      </c>
      <c r="S476" s="19"/>
    </row>
    <row r="477" spans="1:19" x14ac:dyDescent="0.3">
      <c r="A477" s="18">
        <v>44279</v>
      </c>
      <c r="B477">
        <v>98.699996999999996</v>
      </c>
      <c r="C477">
        <v>88.553237999999993</v>
      </c>
      <c r="D477">
        <v>58.330222999999997</v>
      </c>
      <c r="E477">
        <v>26.41844</v>
      </c>
      <c r="F477">
        <v>60.856189999999998</v>
      </c>
      <c r="G477">
        <v>127.154205</v>
      </c>
      <c r="J477" s="16">
        <f t="shared" si="45"/>
        <v>-4.9645188945649102E-3</v>
      </c>
      <c r="K477" s="16">
        <f t="shared" si="46"/>
        <v>-2.7718128161501867E-3</v>
      </c>
      <c r="L477" s="16">
        <f t="shared" si="47"/>
        <v>-3.0034858601517369E-3</v>
      </c>
      <c r="M477" s="16">
        <f t="shared" si="48"/>
        <v>-3.3200294945500675E-3</v>
      </c>
      <c r="N477" s="16">
        <f t="shared" si="49"/>
        <v>-3.3349113705606827E-3</v>
      </c>
      <c r="O477" s="16">
        <f t="shared" si="50"/>
        <v>-7.8853467724484955E-3</v>
      </c>
      <c r="S477" s="19"/>
    </row>
    <row r="478" spans="1:19" x14ac:dyDescent="0.3">
      <c r="A478" s="18">
        <v>44280</v>
      </c>
      <c r="B478">
        <v>98.209998999999996</v>
      </c>
      <c r="C478">
        <v>88.307784999999996</v>
      </c>
      <c r="D478">
        <v>58.155028999999999</v>
      </c>
      <c r="E478">
        <v>26.330729999999999</v>
      </c>
      <c r="F478">
        <v>60.653239999999997</v>
      </c>
      <c r="G478">
        <v>126.15155</v>
      </c>
      <c r="J478" s="16">
        <f t="shared" si="45"/>
        <v>-1.9346502589822111E-3</v>
      </c>
      <c r="K478" s="16">
        <f t="shared" si="46"/>
        <v>-9.9005993639128244E-5</v>
      </c>
      <c r="L478" s="16">
        <f t="shared" si="47"/>
        <v>-1.0545089746236138E-3</v>
      </c>
      <c r="M478" s="16">
        <f t="shared" si="48"/>
        <v>0</v>
      </c>
      <c r="N478" s="16">
        <f t="shared" si="49"/>
        <v>-3.4903988641002107E-3</v>
      </c>
      <c r="O478" s="16">
        <f t="shared" si="50"/>
        <v>-3.5003454178724144E-3</v>
      </c>
      <c r="S478" s="19"/>
    </row>
    <row r="479" spans="1:19" x14ac:dyDescent="0.3">
      <c r="A479" s="18">
        <v>44281</v>
      </c>
      <c r="B479">
        <v>98.019997000000004</v>
      </c>
      <c r="C479">
        <v>88.299042</v>
      </c>
      <c r="D479">
        <v>58.093704000000002</v>
      </c>
      <c r="E479">
        <v>26.330729999999999</v>
      </c>
      <c r="F479">
        <v>60.441535999999999</v>
      </c>
      <c r="G479">
        <v>125.709976</v>
      </c>
      <c r="J479" s="16">
        <f t="shared" si="45"/>
        <v>-6.4272395356225163E-3</v>
      </c>
      <c r="K479" s="16">
        <f t="shared" si="46"/>
        <v>-3.6726899030230299E-3</v>
      </c>
      <c r="L479" s="16">
        <f t="shared" si="47"/>
        <v>-3.3171064458207317E-3</v>
      </c>
      <c r="M479" s="16">
        <f t="shared" si="48"/>
        <v>-4.6634103953821044E-3</v>
      </c>
      <c r="N479" s="16">
        <f t="shared" si="49"/>
        <v>-3.0653754398300165E-3</v>
      </c>
      <c r="O479" s="16">
        <f t="shared" si="50"/>
        <v>-8.4882284919058169E-3</v>
      </c>
      <c r="S479" s="19"/>
    </row>
    <row r="480" spans="1:19" x14ac:dyDescent="0.3">
      <c r="A480" s="18">
        <v>44284</v>
      </c>
      <c r="B480">
        <v>97.389999000000003</v>
      </c>
      <c r="C480">
        <v>87.974746999999994</v>
      </c>
      <c r="D480">
        <v>57.901001000000001</v>
      </c>
      <c r="E480">
        <v>26.207939</v>
      </c>
      <c r="F480">
        <v>60.256259999999997</v>
      </c>
      <c r="G480">
        <v>124.642921</v>
      </c>
      <c r="J480" s="16">
        <f t="shared" si="45"/>
        <v>6.4688161666374023E-3</v>
      </c>
      <c r="K480" s="16">
        <f t="shared" si="46"/>
        <v>5.1807139610189536E-3</v>
      </c>
      <c r="L480" s="16">
        <f t="shared" si="47"/>
        <v>6.6566379396446442E-3</v>
      </c>
      <c r="M480" s="16">
        <f t="shared" si="48"/>
        <v>6.6930482400771934E-3</v>
      </c>
      <c r="N480" s="16">
        <f t="shared" si="49"/>
        <v>3.3674011629663586E-3</v>
      </c>
      <c r="O480" s="16">
        <f t="shared" si="50"/>
        <v>5.240257487226228E-3</v>
      </c>
      <c r="S480" s="19"/>
    </row>
    <row r="481" spans="1:19" x14ac:dyDescent="0.3">
      <c r="A481" s="18">
        <v>44285</v>
      </c>
      <c r="B481">
        <v>98.019997000000004</v>
      </c>
      <c r="C481">
        <v>88.430519000000004</v>
      </c>
      <c r="D481">
        <v>58.286427000000003</v>
      </c>
      <c r="E481">
        <v>26.38335</v>
      </c>
      <c r="F481">
        <v>60.459167000000001</v>
      </c>
      <c r="G481">
        <v>125.296082</v>
      </c>
      <c r="J481" s="16">
        <f t="shared" si="45"/>
        <v>1.2242603924992926E-3</v>
      </c>
      <c r="K481" s="16">
        <f t="shared" si="46"/>
        <v>3.5681912033106123E-3</v>
      </c>
      <c r="L481" s="16">
        <f t="shared" si="47"/>
        <v>1.9537310118528562E-3</v>
      </c>
      <c r="M481" s="16">
        <f t="shared" si="48"/>
        <v>2.9924554690742454E-3</v>
      </c>
      <c r="N481" s="16">
        <f t="shared" si="49"/>
        <v>2.9150252764808789E-4</v>
      </c>
      <c r="O481" s="16">
        <f t="shared" si="50"/>
        <v>-5.5796796582992872E-3</v>
      </c>
      <c r="S481" s="19"/>
    </row>
    <row r="482" spans="1:19" x14ac:dyDescent="0.3">
      <c r="A482" s="18">
        <v>44286</v>
      </c>
      <c r="B482">
        <v>98.139999000000003</v>
      </c>
      <c r="C482">
        <v>88.746055999999996</v>
      </c>
      <c r="D482">
        <v>58.400303000000001</v>
      </c>
      <c r="E482">
        <v>26.462301</v>
      </c>
      <c r="F482">
        <v>60.476790999999999</v>
      </c>
      <c r="G482">
        <v>124.59697</v>
      </c>
      <c r="J482" s="16">
        <f t="shared" si="45"/>
        <v>4.7890972568686678E-3</v>
      </c>
      <c r="K482" s="16">
        <f t="shared" si="46"/>
        <v>1.2666816427312648E-2</v>
      </c>
      <c r="L482" s="16">
        <f t="shared" si="47"/>
        <v>1.2273720566141559E-2</v>
      </c>
      <c r="M482" s="16">
        <f t="shared" si="48"/>
        <v>1.1265573617350991E-2</v>
      </c>
      <c r="N482" s="16">
        <f t="shared" si="49"/>
        <v>1.1891983488343489E-2</v>
      </c>
      <c r="O482" s="16">
        <f t="shared" si="50"/>
        <v>1.6596840196033635E-2</v>
      </c>
      <c r="S482" s="19"/>
    </row>
    <row r="483" spans="1:19" x14ac:dyDescent="0.3">
      <c r="A483" s="18">
        <v>44287</v>
      </c>
      <c r="B483">
        <v>98.610000999999997</v>
      </c>
      <c r="C483">
        <v>89.870186000000004</v>
      </c>
      <c r="D483">
        <v>59.117092</v>
      </c>
      <c r="E483">
        <v>26.760414000000001</v>
      </c>
      <c r="F483">
        <v>61.195979999999999</v>
      </c>
      <c r="G483">
        <v>126.664886</v>
      </c>
      <c r="J483" s="16">
        <f t="shared" si="45"/>
        <v>-4.5634012314835718E-3</v>
      </c>
      <c r="K483" s="16">
        <f t="shared" si="46"/>
        <v>-7.6283585303807471E-3</v>
      </c>
      <c r="L483" s="16">
        <f t="shared" si="47"/>
        <v>-7.7268178211471993E-3</v>
      </c>
      <c r="M483" s="16">
        <f t="shared" si="48"/>
        <v>-6.9010516802917223E-3</v>
      </c>
      <c r="N483" s="16">
        <f t="shared" si="49"/>
        <v>-5.4927137370787953E-3</v>
      </c>
      <c r="O483" s="16">
        <f t="shared" si="50"/>
        <v>-4.3630244928337253E-3</v>
      </c>
      <c r="S483" s="19"/>
    </row>
    <row r="484" spans="1:19" x14ac:dyDescent="0.3">
      <c r="A484" s="18">
        <v>44291</v>
      </c>
      <c r="B484">
        <v>98.160004000000001</v>
      </c>
      <c r="C484">
        <v>89.184623999999999</v>
      </c>
      <c r="D484">
        <v>58.660305000000001</v>
      </c>
      <c r="E484">
        <v>26.575738999999999</v>
      </c>
      <c r="F484">
        <v>60.859848</v>
      </c>
      <c r="G484">
        <v>126.112244</v>
      </c>
      <c r="J484" s="16">
        <f t="shared" si="45"/>
        <v>8.5574161142047151E-3</v>
      </c>
      <c r="K484" s="16">
        <f t="shared" si="46"/>
        <v>9.8554208178306402E-3</v>
      </c>
      <c r="L484" s="16">
        <f t="shared" si="47"/>
        <v>9.4340116370004966E-3</v>
      </c>
      <c r="M484" s="16">
        <f t="shared" si="48"/>
        <v>9.9272498123194105E-3</v>
      </c>
      <c r="N484" s="16">
        <f t="shared" si="49"/>
        <v>9.592547782899509E-3</v>
      </c>
      <c r="O484" s="16">
        <f t="shared" si="50"/>
        <v>6.7924015371576595E-3</v>
      </c>
      <c r="S484" s="19"/>
    </row>
    <row r="485" spans="1:19" x14ac:dyDescent="0.3">
      <c r="A485" s="18">
        <v>44292</v>
      </c>
      <c r="B485">
        <v>99</v>
      </c>
      <c r="C485">
        <v>90.063575999999998</v>
      </c>
      <c r="D485">
        <v>59.213706999999999</v>
      </c>
      <c r="E485">
        <v>26.839562999999998</v>
      </c>
      <c r="F485">
        <v>61.443649000000001</v>
      </c>
      <c r="G485">
        <v>126.96884900000001</v>
      </c>
      <c r="J485" s="16">
        <f t="shared" si="45"/>
        <v>-5.7575757575756888E-3</v>
      </c>
      <c r="K485" s="16">
        <f t="shared" si="46"/>
        <v>-6.0505814248371006E-3</v>
      </c>
      <c r="L485" s="16">
        <f t="shared" si="47"/>
        <v>-5.0439672692675075E-3</v>
      </c>
      <c r="M485" s="16">
        <f t="shared" si="48"/>
        <v>-6.2254739393483105E-3</v>
      </c>
      <c r="N485" s="16">
        <f t="shared" si="49"/>
        <v>-7.1984982532531227E-3</v>
      </c>
      <c r="O485" s="16">
        <f t="shared" si="50"/>
        <v>-6.9647634594214858E-3</v>
      </c>
      <c r="S485" s="19"/>
    </row>
    <row r="486" spans="1:19" x14ac:dyDescent="0.3">
      <c r="A486" s="18">
        <v>44293</v>
      </c>
      <c r="B486">
        <v>98.43</v>
      </c>
      <c r="C486">
        <v>89.518638999999993</v>
      </c>
      <c r="D486">
        <v>58.915035000000003</v>
      </c>
      <c r="E486">
        <v>26.672474000000001</v>
      </c>
      <c r="F486">
        <v>61.001347000000003</v>
      </c>
      <c r="G486">
        <v>126.084541</v>
      </c>
      <c r="J486" s="16">
        <f t="shared" si="45"/>
        <v>6.705232144671263E-3</v>
      </c>
      <c r="K486" s="16">
        <f t="shared" si="46"/>
        <v>6.2835182290919998E-3</v>
      </c>
      <c r="L486" s="16">
        <f t="shared" si="47"/>
        <v>5.815052133975619E-3</v>
      </c>
      <c r="M486" s="16">
        <f t="shared" si="48"/>
        <v>7.2536953265002098E-3</v>
      </c>
      <c r="N486" s="16">
        <f t="shared" si="49"/>
        <v>6.8160134234412414E-3</v>
      </c>
      <c r="O486" s="16">
        <f t="shared" si="50"/>
        <v>8.2553419455284032E-3</v>
      </c>
      <c r="S486" s="19"/>
    </row>
    <row r="487" spans="1:19" x14ac:dyDescent="0.3">
      <c r="A487" s="18">
        <v>44294</v>
      </c>
      <c r="B487">
        <v>99.089995999999999</v>
      </c>
      <c r="C487">
        <v>90.081130999999999</v>
      </c>
      <c r="D487">
        <v>59.257629000000001</v>
      </c>
      <c r="E487">
        <v>26.865947999999999</v>
      </c>
      <c r="F487">
        <v>61.417133</v>
      </c>
      <c r="G487">
        <v>127.125412</v>
      </c>
      <c r="J487" s="16">
        <f t="shared" si="45"/>
        <v>-2.4220204832786545E-3</v>
      </c>
      <c r="K487" s="16">
        <f t="shared" si="46"/>
        <v>-1.2682234196193859E-3</v>
      </c>
      <c r="L487" s="16">
        <f t="shared" si="47"/>
        <v>-1.6306086090619749E-3</v>
      </c>
      <c r="M487" s="16">
        <f t="shared" si="48"/>
        <v>-2.2913764293744656E-3</v>
      </c>
      <c r="N487" s="16">
        <f t="shared" si="49"/>
        <v>-1.8723439923514979E-3</v>
      </c>
      <c r="O487" s="16">
        <f t="shared" si="50"/>
        <v>-3.6226116616243616E-3</v>
      </c>
      <c r="S487" s="19"/>
    </row>
    <row r="488" spans="1:19" x14ac:dyDescent="0.3">
      <c r="A488" s="18">
        <v>44295</v>
      </c>
      <c r="B488">
        <v>98.849997999999999</v>
      </c>
      <c r="C488">
        <v>89.966887999999997</v>
      </c>
      <c r="D488">
        <v>59.161003000000001</v>
      </c>
      <c r="E488">
        <v>26.804387999999999</v>
      </c>
      <c r="F488">
        <v>61.302138999999997</v>
      </c>
      <c r="G488">
        <v>126.664886</v>
      </c>
      <c r="J488" s="16">
        <f t="shared" si="45"/>
        <v>-9.1042996278056874E-4</v>
      </c>
      <c r="K488" s="16">
        <f t="shared" si="46"/>
        <v>-1.1722979681146901E-3</v>
      </c>
      <c r="L488" s="16">
        <f t="shared" si="47"/>
        <v>-1.4837476639805293E-4</v>
      </c>
      <c r="M488" s="16">
        <f t="shared" si="48"/>
        <v>-6.5642237382924126E-4</v>
      </c>
      <c r="N488" s="16">
        <f t="shared" si="49"/>
        <v>5.7722292528822046E-4</v>
      </c>
      <c r="O488" s="16">
        <f t="shared" si="50"/>
        <v>-4.3620613213985653E-4</v>
      </c>
      <c r="S488" s="19"/>
    </row>
    <row r="489" spans="1:19" x14ac:dyDescent="0.3">
      <c r="A489" s="18">
        <v>44298</v>
      </c>
      <c r="B489">
        <v>98.760002</v>
      </c>
      <c r="C489">
        <v>89.861419999999995</v>
      </c>
      <c r="D489">
        <v>59.152225000000001</v>
      </c>
      <c r="E489">
        <v>26.786792999999999</v>
      </c>
      <c r="F489">
        <v>61.337524000000002</v>
      </c>
      <c r="G489">
        <v>126.609634</v>
      </c>
      <c r="J489" s="16">
        <f t="shared" si="45"/>
        <v>5.7715673193282557E-3</v>
      </c>
      <c r="K489" s="16">
        <f t="shared" si="46"/>
        <v>6.9443705652548361E-3</v>
      </c>
      <c r="L489" s="16">
        <f t="shared" si="47"/>
        <v>6.2371787367254839E-3</v>
      </c>
      <c r="M489" s="16">
        <f t="shared" si="48"/>
        <v>5.9096286741007241E-3</v>
      </c>
      <c r="N489" s="16">
        <f t="shared" si="49"/>
        <v>5.4801038268189016E-3</v>
      </c>
      <c r="O489" s="16">
        <f t="shared" si="50"/>
        <v>7.4931106743425409E-3</v>
      </c>
      <c r="S489" s="19"/>
    </row>
    <row r="490" spans="1:19" x14ac:dyDescent="0.3">
      <c r="A490" s="18">
        <v>44299</v>
      </c>
      <c r="B490">
        <v>99.330001999999993</v>
      </c>
      <c r="C490">
        <v>90.485450999999998</v>
      </c>
      <c r="D490">
        <v>59.521168000000003</v>
      </c>
      <c r="E490">
        <v>26.945093</v>
      </c>
      <c r="F490">
        <v>61.673659999999998</v>
      </c>
      <c r="G490">
        <v>127.558334</v>
      </c>
      <c r="J490" s="16">
        <f t="shared" si="45"/>
        <v>-7.0472162076462238E-4</v>
      </c>
      <c r="K490" s="16">
        <f t="shared" si="46"/>
        <v>-2.233872934998174E-3</v>
      </c>
      <c r="L490" s="16">
        <f t="shared" si="47"/>
        <v>-1.7713194069041611E-3</v>
      </c>
      <c r="M490" s="16">
        <f t="shared" si="48"/>
        <v>-1.9583899747535253E-3</v>
      </c>
      <c r="N490" s="16">
        <f t="shared" si="49"/>
        <v>-2.4385450774284936E-3</v>
      </c>
      <c r="O490" s="16">
        <f t="shared" si="50"/>
        <v>-3.1769229598122431E-3</v>
      </c>
      <c r="S490" s="19"/>
    </row>
    <row r="491" spans="1:19" x14ac:dyDescent="0.3">
      <c r="A491" s="18">
        <v>44300</v>
      </c>
      <c r="B491">
        <v>99.260002</v>
      </c>
      <c r="C491">
        <v>90.283317999999994</v>
      </c>
      <c r="D491">
        <v>59.415737</v>
      </c>
      <c r="E491">
        <v>26.892323999999999</v>
      </c>
      <c r="F491">
        <v>61.523266</v>
      </c>
      <c r="G491">
        <v>127.153091</v>
      </c>
      <c r="J491" s="16">
        <f t="shared" si="45"/>
        <v>1.1686439417964213E-2</v>
      </c>
      <c r="K491" s="16">
        <f t="shared" si="46"/>
        <v>1.0708467759237674E-2</v>
      </c>
      <c r="L491" s="16">
        <f t="shared" si="47"/>
        <v>1.04968823327059E-2</v>
      </c>
      <c r="M491" s="16">
        <f t="shared" si="48"/>
        <v>1.0791518055486794E-2</v>
      </c>
      <c r="N491" s="16">
        <f t="shared" si="49"/>
        <v>1.3084172091904191E-2</v>
      </c>
      <c r="O491" s="16">
        <f t="shared" si="50"/>
        <v>1.6734701321574556E-2</v>
      </c>
      <c r="S491" s="19"/>
    </row>
    <row r="492" spans="1:19" x14ac:dyDescent="0.3">
      <c r="A492" s="18">
        <v>44301</v>
      </c>
      <c r="B492">
        <v>100.41999800000001</v>
      </c>
      <c r="C492">
        <v>91.250113999999996</v>
      </c>
      <c r="D492">
        <v>60.039417</v>
      </c>
      <c r="E492">
        <v>27.182532999999999</v>
      </c>
      <c r="F492">
        <v>62.328246999999998</v>
      </c>
      <c r="G492">
        <v>129.28095999999999</v>
      </c>
      <c r="J492" s="16">
        <f t="shared" si="45"/>
        <v>-8.6635632077985397E-3</v>
      </c>
      <c r="K492" s="16">
        <f t="shared" si="46"/>
        <v>-1.0787657755693325E-2</v>
      </c>
      <c r="L492" s="16">
        <f t="shared" si="47"/>
        <v>-1.0680483456393313E-2</v>
      </c>
      <c r="M492" s="16">
        <f t="shared" si="48"/>
        <v>-1.0029418524020476E-2</v>
      </c>
      <c r="N492" s="16">
        <f t="shared" si="49"/>
        <v>-7.8055139269358328E-3</v>
      </c>
      <c r="O492" s="16">
        <f t="shared" si="50"/>
        <v>-7.7670756776557891E-3</v>
      </c>
      <c r="S492" s="19"/>
    </row>
    <row r="493" spans="1:19" x14ac:dyDescent="0.3">
      <c r="A493" s="18">
        <v>44302</v>
      </c>
      <c r="B493">
        <v>99.550003000000004</v>
      </c>
      <c r="C493">
        <v>90.265738999999996</v>
      </c>
      <c r="D493">
        <v>59.398167000000001</v>
      </c>
      <c r="E493">
        <v>26.909908000000001</v>
      </c>
      <c r="F493">
        <v>61.841743000000001</v>
      </c>
      <c r="G493">
        <v>128.276825</v>
      </c>
      <c r="J493" s="16">
        <f t="shared" si="45"/>
        <v>-3.7167552872901166E-3</v>
      </c>
      <c r="K493" s="16">
        <f t="shared" si="46"/>
        <v>-4.7714005864395856E-3</v>
      </c>
      <c r="L493" s="16">
        <f t="shared" si="47"/>
        <v>-4.1405654824331435E-3</v>
      </c>
      <c r="M493" s="16">
        <f t="shared" si="48"/>
        <v>-5.2285946128095258E-3</v>
      </c>
      <c r="N493" s="16">
        <f t="shared" si="49"/>
        <v>-2.5749597646367124E-3</v>
      </c>
      <c r="O493" s="16">
        <f t="shared" si="50"/>
        <v>-2.872272524674709E-3</v>
      </c>
      <c r="S493" s="19"/>
    </row>
    <row r="494" spans="1:19" x14ac:dyDescent="0.3">
      <c r="A494" s="18">
        <v>44305</v>
      </c>
      <c r="B494">
        <v>99.18</v>
      </c>
      <c r="C494">
        <v>89.835044999999994</v>
      </c>
      <c r="D494">
        <v>59.152225000000001</v>
      </c>
      <c r="E494">
        <v>26.769207000000002</v>
      </c>
      <c r="F494">
        <v>61.682502999999997</v>
      </c>
      <c r="G494">
        <v>127.908379</v>
      </c>
      <c r="J494" s="16">
        <f t="shared" si="45"/>
        <v>3.6297741480136808E-3</v>
      </c>
      <c r="K494" s="16">
        <f t="shared" si="46"/>
        <v>3.6200794467238558E-3</v>
      </c>
      <c r="L494" s="16">
        <f t="shared" si="47"/>
        <v>3.1182089938290697E-3</v>
      </c>
      <c r="M494" s="16">
        <f t="shared" si="48"/>
        <v>3.613891139920505E-3</v>
      </c>
      <c r="N494" s="16">
        <f t="shared" si="49"/>
        <v>1.8642888081244519E-3</v>
      </c>
      <c r="O494" s="16">
        <f t="shared" si="50"/>
        <v>4.6091272879004493E-3</v>
      </c>
      <c r="S494" s="19"/>
    </row>
    <row r="495" spans="1:19" x14ac:dyDescent="0.3">
      <c r="A495" s="18">
        <v>44306</v>
      </c>
      <c r="B495">
        <v>99.540001000000004</v>
      </c>
      <c r="C495">
        <v>90.160255000000006</v>
      </c>
      <c r="D495">
        <v>59.336674000000002</v>
      </c>
      <c r="E495">
        <v>26.865947999999999</v>
      </c>
      <c r="F495">
        <v>61.797497</v>
      </c>
      <c r="G495">
        <v>128.49792500000001</v>
      </c>
      <c r="J495" s="16">
        <f t="shared" si="45"/>
        <v>3.013813512017099E-3</v>
      </c>
      <c r="K495" s="16">
        <f t="shared" si="46"/>
        <v>3.6068664623895657E-3</v>
      </c>
      <c r="L495" s="16">
        <f t="shared" si="47"/>
        <v>4.4412667956413568E-3</v>
      </c>
      <c r="M495" s="16">
        <f t="shared" si="48"/>
        <v>4.582306196676998E-3</v>
      </c>
      <c r="N495" s="16">
        <f t="shared" si="49"/>
        <v>3.7215099504757875E-3</v>
      </c>
      <c r="O495" s="16">
        <f t="shared" si="50"/>
        <v>2.0073008961037889E-3</v>
      </c>
      <c r="S495" s="19"/>
    </row>
    <row r="496" spans="1:19" x14ac:dyDescent="0.3">
      <c r="A496" s="18">
        <v>44307</v>
      </c>
      <c r="B496">
        <v>99.839995999999999</v>
      </c>
      <c r="C496">
        <v>90.485450999999998</v>
      </c>
      <c r="D496">
        <v>59.600203999999998</v>
      </c>
      <c r="E496">
        <v>26.989056000000001</v>
      </c>
      <c r="F496">
        <v>62.027476999999998</v>
      </c>
      <c r="G496">
        <v>128.75585899999999</v>
      </c>
      <c r="J496" s="16">
        <f t="shared" si="45"/>
        <v>2.4039063463102898E-3</v>
      </c>
      <c r="K496" s="16">
        <f t="shared" si="46"/>
        <v>2.8168395823103833E-3</v>
      </c>
      <c r="L496" s="16">
        <f t="shared" si="47"/>
        <v>1.9160504886863194E-3</v>
      </c>
      <c r="M496" s="16">
        <f t="shared" si="48"/>
        <v>1.6293270872459794E-3</v>
      </c>
      <c r="N496" s="16">
        <f t="shared" si="49"/>
        <v>2.2816662364003445E-3</v>
      </c>
      <c r="O496" s="16">
        <f t="shared" si="50"/>
        <v>4.3638790837472871E-3</v>
      </c>
      <c r="S496" s="19"/>
    </row>
    <row r="497" spans="1:19" x14ac:dyDescent="0.3">
      <c r="A497" s="18">
        <v>44308</v>
      </c>
      <c r="B497">
        <v>100.08000199999999</v>
      </c>
      <c r="C497">
        <v>90.740334000000004</v>
      </c>
      <c r="D497">
        <v>59.714401000000002</v>
      </c>
      <c r="E497">
        <v>27.03303</v>
      </c>
      <c r="F497">
        <v>62.169002999999996</v>
      </c>
      <c r="G497">
        <v>129.317734</v>
      </c>
      <c r="J497" s="16">
        <f t="shared" si="45"/>
        <v>2.9975019384995279E-4</v>
      </c>
      <c r="K497" s="16">
        <f t="shared" si="46"/>
        <v>9.6833454459185485E-4</v>
      </c>
      <c r="L497" s="16">
        <f t="shared" si="47"/>
        <v>1.1769690195837154E-3</v>
      </c>
      <c r="M497" s="16">
        <f t="shared" si="48"/>
        <v>1.6265287317034612E-3</v>
      </c>
      <c r="N497" s="16">
        <f t="shared" si="49"/>
        <v>-1.4187134382697024E-4</v>
      </c>
      <c r="O497" s="16">
        <f t="shared" si="50"/>
        <v>-2.3501030415519182E-3</v>
      </c>
      <c r="S497" s="19"/>
    </row>
    <row r="498" spans="1:19" x14ac:dyDescent="0.3">
      <c r="A498" s="18">
        <v>44309</v>
      </c>
      <c r="B498">
        <v>100.110001</v>
      </c>
      <c r="C498">
        <v>90.828201000000007</v>
      </c>
      <c r="D498">
        <v>59.784683000000001</v>
      </c>
      <c r="E498">
        <v>27.077000000000002</v>
      </c>
      <c r="F498">
        <v>62.160183000000004</v>
      </c>
      <c r="G498">
        <v>129.013824</v>
      </c>
      <c r="J498" s="16">
        <f t="shared" si="45"/>
        <v>-9.9889120968040782E-4</v>
      </c>
      <c r="K498" s="16">
        <f t="shared" si="46"/>
        <v>5.8093190682036882E-4</v>
      </c>
      <c r="L498" s="16">
        <f t="shared" si="47"/>
        <v>1.4694399232653029E-4</v>
      </c>
      <c r="M498" s="16">
        <f t="shared" si="48"/>
        <v>-6.4955497285531963E-4</v>
      </c>
      <c r="N498" s="16">
        <f t="shared" si="49"/>
        <v>-7.1151656680296332E-4</v>
      </c>
      <c r="O498" s="16">
        <f t="shared" si="50"/>
        <v>-1.4288468807806922E-3</v>
      </c>
      <c r="S498" s="19"/>
    </row>
    <row r="499" spans="1:19" x14ac:dyDescent="0.3">
      <c r="A499" s="18">
        <v>44312</v>
      </c>
      <c r="B499">
        <v>100.010002</v>
      </c>
      <c r="C499">
        <v>90.880966000000001</v>
      </c>
      <c r="D499">
        <v>59.793467999999997</v>
      </c>
      <c r="E499">
        <v>27.059411999999998</v>
      </c>
      <c r="F499">
        <v>62.115955</v>
      </c>
      <c r="G499">
        <v>128.82948300000001</v>
      </c>
      <c r="J499" s="16">
        <f t="shared" si="45"/>
        <v>-7.7992099230235357E-3</v>
      </c>
      <c r="K499" s="16">
        <f t="shared" si="46"/>
        <v>-7.7367685550349457E-3</v>
      </c>
      <c r="L499" s="16">
        <f t="shared" si="47"/>
        <v>-7.7862016633656467E-3</v>
      </c>
      <c r="M499" s="16">
        <f t="shared" si="48"/>
        <v>-6.4999195104461227E-3</v>
      </c>
      <c r="N499" s="16">
        <f t="shared" si="49"/>
        <v>-7.5478997304316052E-3</v>
      </c>
      <c r="O499" s="16">
        <f t="shared" si="50"/>
        <v>-8.7225840997902995E-3</v>
      </c>
      <c r="S499" s="19"/>
    </row>
    <row r="500" spans="1:19" x14ac:dyDescent="0.3">
      <c r="A500" s="18">
        <v>44313</v>
      </c>
      <c r="B500">
        <v>99.230002999999996</v>
      </c>
      <c r="C500">
        <v>90.177841000000001</v>
      </c>
      <c r="D500">
        <v>59.327903999999997</v>
      </c>
      <c r="E500">
        <v>26.883527999999998</v>
      </c>
      <c r="F500">
        <v>61.647109999999998</v>
      </c>
      <c r="G500">
        <v>127.70575700000001</v>
      </c>
      <c r="J500" s="16">
        <f t="shared" si="45"/>
        <v>9.0695351485575162E-4</v>
      </c>
      <c r="K500" s="16">
        <f t="shared" si="46"/>
        <v>-4.8740355183267149E-4</v>
      </c>
      <c r="L500" s="16">
        <f t="shared" si="47"/>
        <v>0</v>
      </c>
      <c r="M500" s="16">
        <f t="shared" si="48"/>
        <v>-6.5393202856406417E-4</v>
      </c>
      <c r="N500" s="16">
        <f t="shared" si="49"/>
        <v>5.7412261499361641E-4</v>
      </c>
      <c r="O500" s="16">
        <f t="shared" si="50"/>
        <v>6.4933642733108212E-4</v>
      </c>
      <c r="S500" s="19"/>
    </row>
    <row r="501" spans="1:19" x14ac:dyDescent="0.3">
      <c r="A501" s="18">
        <v>44314</v>
      </c>
      <c r="B501">
        <v>99.32</v>
      </c>
      <c r="C501">
        <v>90.133887999999999</v>
      </c>
      <c r="D501">
        <v>59.327903999999997</v>
      </c>
      <c r="E501">
        <v>26.865947999999999</v>
      </c>
      <c r="F501">
        <v>61.682502999999997</v>
      </c>
      <c r="G501">
        <v>127.788681</v>
      </c>
      <c r="J501" s="16">
        <f t="shared" si="45"/>
        <v>-3.0205698751509225E-3</v>
      </c>
      <c r="K501" s="16">
        <f t="shared" si="46"/>
        <v>-1.7551999975858172E-3</v>
      </c>
      <c r="L501" s="16">
        <f t="shared" si="47"/>
        <v>-1.9248446734271487E-3</v>
      </c>
      <c r="M501" s="16">
        <f t="shared" si="48"/>
        <v>-2.2913764293744656E-3</v>
      </c>
      <c r="N501" s="16">
        <f t="shared" si="49"/>
        <v>-1.5776435012697162E-3</v>
      </c>
      <c r="O501" s="16">
        <f t="shared" si="50"/>
        <v>-2.9553712977129667E-3</v>
      </c>
      <c r="S501" s="19"/>
    </row>
    <row r="502" spans="1:19" x14ac:dyDescent="0.3">
      <c r="A502" s="18">
        <v>44315</v>
      </c>
      <c r="B502">
        <v>99.019997000000004</v>
      </c>
      <c r="C502">
        <v>89.975684999999999</v>
      </c>
      <c r="D502">
        <v>59.213706999999999</v>
      </c>
      <c r="E502">
        <v>26.804387999999999</v>
      </c>
      <c r="F502">
        <v>61.585189999999997</v>
      </c>
      <c r="G502">
        <v>127.411018</v>
      </c>
      <c r="J502" s="16">
        <f t="shared" si="45"/>
        <v>3.5347001676842441E-3</v>
      </c>
      <c r="K502" s="16">
        <f t="shared" si="46"/>
        <v>2.5396639103109362E-3</v>
      </c>
      <c r="L502" s="16">
        <f t="shared" si="47"/>
        <v>2.3737747072650034E-3</v>
      </c>
      <c r="M502" s="16">
        <f t="shared" si="48"/>
        <v>2.9525016575643838E-3</v>
      </c>
      <c r="N502" s="16">
        <f t="shared" si="49"/>
        <v>2.7291464067903622E-3</v>
      </c>
      <c r="O502" s="16">
        <f t="shared" si="50"/>
        <v>2.3132928739334536E-3</v>
      </c>
      <c r="S502" s="19"/>
    </row>
    <row r="503" spans="1:19" x14ac:dyDescent="0.3">
      <c r="A503" s="18">
        <v>44316</v>
      </c>
      <c r="B503">
        <v>99.370002999999997</v>
      </c>
      <c r="C503">
        <v>90.204193000000004</v>
      </c>
      <c r="D503">
        <v>59.354267</v>
      </c>
      <c r="E503">
        <v>26.883527999999998</v>
      </c>
      <c r="F503">
        <v>61.753264999999999</v>
      </c>
      <c r="G503">
        <v>127.70575700000001</v>
      </c>
      <c r="J503" s="16">
        <f t="shared" si="45"/>
        <v>-1.0064002916452903E-3</v>
      </c>
      <c r="K503" s="16">
        <f t="shared" si="46"/>
        <v>3.0869740168286914E-3</v>
      </c>
      <c r="L503" s="16">
        <f t="shared" si="47"/>
        <v>3.1165240403019123E-3</v>
      </c>
      <c r="M503" s="16">
        <f t="shared" si="48"/>
        <v>2.0338104433317164E-3</v>
      </c>
      <c r="N503" s="16">
        <f t="shared" si="49"/>
        <v>5.7469026131652028E-4</v>
      </c>
      <c r="O503" s="16">
        <f t="shared" si="50"/>
        <v>5.9998861288610827E-4</v>
      </c>
      <c r="S503" s="19"/>
    </row>
    <row r="504" spans="1:19" x14ac:dyDescent="0.3">
      <c r="A504" s="18">
        <v>44319</v>
      </c>
      <c r="B504">
        <v>99.269997000000004</v>
      </c>
      <c r="C504">
        <v>90.482651000000004</v>
      </c>
      <c r="D504">
        <v>59.539245999999999</v>
      </c>
      <c r="E504">
        <v>26.938203999999999</v>
      </c>
      <c r="F504">
        <v>61.788753999999997</v>
      </c>
      <c r="G504">
        <v>127.78237900000001</v>
      </c>
      <c r="J504" s="16">
        <f t="shared" si="45"/>
        <v>2.9213358392666164E-3</v>
      </c>
      <c r="K504" s="16">
        <f t="shared" si="46"/>
        <v>2.4349529723659228E-3</v>
      </c>
      <c r="L504" s="16">
        <f t="shared" si="47"/>
        <v>2.3670101566285275E-3</v>
      </c>
      <c r="M504" s="16">
        <f t="shared" si="48"/>
        <v>2.6184744907270592E-3</v>
      </c>
      <c r="N504" s="16">
        <f t="shared" si="49"/>
        <v>4.1624079359166453E-3</v>
      </c>
      <c r="O504" s="16">
        <f t="shared" si="50"/>
        <v>6.7857243446687544E-3</v>
      </c>
      <c r="S504" s="19"/>
    </row>
    <row r="505" spans="1:19" x14ac:dyDescent="0.3">
      <c r="A505" s="18">
        <v>44320</v>
      </c>
      <c r="B505">
        <v>99.559997999999993</v>
      </c>
      <c r="C505">
        <v>90.702972000000003</v>
      </c>
      <c r="D505">
        <v>59.680176000000003</v>
      </c>
      <c r="E505">
        <v>27.008741000000001</v>
      </c>
      <c r="F505">
        <v>62.045943999999999</v>
      </c>
      <c r="G505">
        <v>128.649475</v>
      </c>
      <c r="J505" s="16">
        <f t="shared" si="45"/>
        <v>2.3101949037806391E-3</v>
      </c>
      <c r="K505" s="16">
        <f t="shared" si="46"/>
        <v>8.7428226717867056E-4</v>
      </c>
      <c r="L505" s="16">
        <f t="shared" si="47"/>
        <v>8.8565422461218035E-4</v>
      </c>
      <c r="M505" s="16">
        <f t="shared" si="48"/>
        <v>9.797198618033021E-4</v>
      </c>
      <c r="N505" s="16">
        <f t="shared" si="49"/>
        <v>1.8581714221320208E-3</v>
      </c>
      <c r="O505" s="16">
        <f t="shared" si="50"/>
        <v>1.6490001222313386E-3</v>
      </c>
      <c r="S505" s="19"/>
    </row>
    <row r="506" spans="1:19" x14ac:dyDescent="0.3">
      <c r="A506" s="18">
        <v>44321</v>
      </c>
      <c r="B506">
        <v>99.790001000000004</v>
      </c>
      <c r="C506">
        <v>90.782272000000006</v>
      </c>
      <c r="D506">
        <v>59.733032000000001</v>
      </c>
      <c r="E506">
        <v>27.035202000000002</v>
      </c>
      <c r="F506">
        <v>62.161236000000002</v>
      </c>
      <c r="G506">
        <v>128.86161799999999</v>
      </c>
      <c r="J506" s="16">
        <f t="shared" si="45"/>
        <v>1.7035574536169464E-3</v>
      </c>
      <c r="K506" s="16">
        <f t="shared" si="46"/>
        <v>3.203213508469898E-3</v>
      </c>
      <c r="L506" s="16">
        <f t="shared" si="47"/>
        <v>3.244285339475106E-3</v>
      </c>
      <c r="M506" s="16">
        <f t="shared" si="48"/>
        <v>3.2614145069083489E-3</v>
      </c>
      <c r="N506" s="16">
        <f t="shared" si="49"/>
        <v>1.7117902867954113E-3</v>
      </c>
      <c r="O506" s="16">
        <f t="shared" si="50"/>
        <v>1.6467587734309999E-3</v>
      </c>
      <c r="S506" s="19"/>
    </row>
    <row r="507" spans="1:19" x14ac:dyDescent="0.3">
      <c r="A507" s="18">
        <v>44322</v>
      </c>
      <c r="B507">
        <v>99.959998999999996</v>
      </c>
      <c r="C507">
        <v>91.073066999999995</v>
      </c>
      <c r="D507">
        <v>59.926822999999999</v>
      </c>
      <c r="E507">
        <v>27.123374999999999</v>
      </c>
      <c r="F507">
        <v>62.267643</v>
      </c>
      <c r="G507">
        <v>129.07382200000001</v>
      </c>
      <c r="J507" s="16">
        <f t="shared" si="45"/>
        <v>-1.8007203061295811E-3</v>
      </c>
      <c r="K507" s="16">
        <f t="shared" si="46"/>
        <v>-2.0318959940154582E-3</v>
      </c>
      <c r="L507" s="16">
        <f t="shared" si="47"/>
        <v>-2.057559433778092E-3</v>
      </c>
      <c r="M507" s="16">
        <f t="shared" si="48"/>
        <v>-1.6254614331733634E-3</v>
      </c>
      <c r="N507" s="16">
        <f t="shared" si="49"/>
        <v>-2.8484135813523115E-3</v>
      </c>
      <c r="O507" s="16">
        <f t="shared" si="50"/>
        <v>-4.9313252690386718E-3</v>
      </c>
      <c r="S507" s="19"/>
    </row>
    <row r="508" spans="1:19" x14ac:dyDescent="0.3">
      <c r="A508" s="18">
        <v>44323</v>
      </c>
      <c r="B508">
        <v>99.779999000000004</v>
      </c>
      <c r="C508">
        <v>90.888015999999993</v>
      </c>
      <c r="D508">
        <v>59.803519999999999</v>
      </c>
      <c r="E508">
        <v>27.079287000000001</v>
      </c>
      <c r="F508">
        <v>62.090279000000002</v>
      </c>
      <c r="G508">
        <v>128.43731700000001</v>
      </c>
      <c r="J508" s="16">
        <f t="shared" si="45"/>
        <v>-8.919623260369049E-3</v>
      </c>
      <c r="K508" s="16">
        <f t="shared" si="46"/>
        <v>-8.5318618903507931E-3</v>
      </c>
      <c r="L508" s="16">
        <f t="shared" si="47"/>
        <v>-8.3962950675812893E-3</v>
      </c>
      <c r="M508" s="16">
        <f t="shared" si="48"/>
        <v>-8.4665449278631712E-3</v>
      </c>
      <c r="N508" s="16">
        <f t="shared" si="49"/>
        <v>-7.4274750802778601E-3</v>
      </c>
      <c r="O508" s="16">
        <f t="shared" si="50"/>
        <v>-1.0127453845832137E-2</v>
      </c>
      <c r="S508" s="19"/>
    </row>
    <row r="509" spans="1:19" x14ac:dyDescent="0.3">
      <c r="A509" s="18">
        <v>44326</v>
      </c>
      <c r="B509">
        <v>98.889999000000003</v>
      </c>
      <c r="C509">
        <v>90.112572</v>
      </c>
      <c r="D509">
        <v>59.301392</v>
      </c>
      <c r="E509">
        <v>26.850019</v>
      </c>
      <c r="F509">
        <v>61.629105000000003</v>
      </c>
      <c r="G509">
        <v>127.136574</v>
      </c>
      <c r="J509" s="16">
        <f t="shared" si="45"/>
        <v>-6.2696127643807487E-3</v>
      </c>
      <c r="K509" s="16">
        <f t="shared" si="46"/>
        <v>-5.5741056863852318E-3</v>
      </c>
      <c r="L509" s="16">
        <f t="shared" si="47"/>
        <v>-5.7929331574543249E-3</v>
      </c>
      <c r="M509" s="16">
        <f t="shared" si="48"/>
        <v>-6.2398093647530713E-3</v>
      </c>
      <c r="N509" s="16">
        <f t="shared" si="49"/>
        <v>-5.6120886389637321E-3</v>
      </c>
      <c r="O509" s="16">
        <f t="shared" si="50"/>
        <v>-5.6594336103472503E-3</v>
      </c>
      <c r="S509" s="19"/>
    </row>
    <row r="510" spans="1:19" x14ac:dyDescent="0.3">
      <c r="A510" s="18">
        <v>44327</v>
      </c>
      <c r="B510">
        <v>98.269997000000004</v>
      </c>
      <c r="C510">
        <v>89.610275000000001</v>
      </c>
      <c r="D510">
        <v>58.957863000000003</v>
      </c>
      <c r="E510">
        <v>26.682480000000002</v>
      </c>
      <c r="F510">
        <v>61.283237</v>
      </c>
      <c r="G510">
        <v>126.417053</v>
      </c>
      <c r="J510" s="16">
        <f t="shared" si="45"/>
        <v>-7.4284728023345705E-3</v>
      </c>
      <c r="K510" s="16">
        <f t="shared" si="46"/>
        <v>-8.4572667587505881E-3</v>
      </c>
      <c r="L510" s="16">
        <f t="shared" si="47"/>
        <v>-7.9189606991014044E-3</v>
      </c>
      <c r="M510" s="16">
        <f t="shared" si="48"/>
        <v>-8.2617507817864203E-3</v>
      </c>
      <c r="N510" s="16">
        <f t="shared" si="49"/>
        <v>-8.1043042814464335E-3</v>
      </c>
      <c r="O510" s="16">
        <f t="shared" si="50"/>
        <v>-1.050771212013612E-2</v>
      </c>
      <c r="S510" s="19"/>
    </row>
    <row r="511" spans="1:19" x14ac:dyDescent="0.3">
      <c r="A511" s="18">
        <v>44328</v>
      </c>
      <c r="B511">
        <v>97.540001000000004</v>
      </c>
      <c r="C511">
        <v>88.852417000000003</v>
      </c>
      <c r="D511">
        <v>58.490977999999998</v>
      </c>
      <c r="E511">
        <v>26.462036000000001</v>
      </c>
      <c r="F511">
        <v>60.786579000000003</v>
      </c>
      <c r="G511">
        <v>125.08869900000001</v>
      </c>
      <c r="J511" s="16">
        <f t="shared" si="45"/>
        <v>3.1781525202157382E-3</v>
      </c>
      <c r="K511" s="16">
        <f t="shared" si="46"/>
        <v>5.3560613888533641E-3</v>
      </c>
      <c r="L511" s="16">
        <f t="shared" si="47"/>
        <v>4.668668730415119E-3</v>
      </c>
      <c r="M511" s="16">
        <f t="shared" si="48"/>
        <v>4.6653628617238626E-3</v>
      </c>
      <c r="N511" s="16">
        <f t="shared" si="49"/>
        <v>3.939290612159585E-3</v>
      </c>
      <c r="O511" s="16">
        <f t="shared" si="50"/>
        <v>1.5484612243028529E-3</v>
      </c>
      <c r="S511" s="19"/>
    </row>
    <row r="512" spans="1:19" x14ac:dyDescent="0.3">
      <c r="A512" s="18">
        <v>44329</v>
      </c>
      <c r="B512">
        <v>97.849997999999999</v>
      </c>
      <c r="C512">
        <v>89.328316000000001</v>
      </c>
      <c r="D512">
        <v>58.764052999999997</v>
      </c>
      <c r="E512">
        <v>26.585491000000001</v>
      </c>
      <c r="F512">
        <v>61.026035</v>
      </c>
      <c r="G512">
        <v>125.282394</v>
      </c>
      <c r="J512" s="16">
        <f t="shared" si="45"/>
        <v>7.5625755250398668E-3</v>
      </c>
      <c r="K512" s="16">
        <f t="shared" si="46"/>
        <v>7.4968949375470283E-3</v>
      </c>
      <c r="L512" s="16">
        <f t="shared" si="47"/>
        <v>7.9447549337688314E-3</v>
      </c>
      <c r="M512" s="16">
        <f t="shared" si="48"/>
        <v>8.2918912424826199E-3</v>
      </c>
      <c r="N512" s="16">
        <f t="shared" si="49"/>
        <v>7.2662102330586821E-3</v>
      </c>
      <c r="O512" s="16">
        <f t="shared" si="50"/>
        <v>9.3513139603637989E-3</v>
      </c>
      <c r="S512" s="19"/>
    </row>
    <row r="513" spans="1:19" x14ac:dyDescent="0.3">
      <c r="A513" s="18">
        <v>44330</v>
      </c>
      <c r="B513">
        <v>98.589995999999999</v>
      </c>
      <c r="C513">
        <v>89.998001000000002</v>
      </c>
      <c r="D513">
        <v>59.230919</v>
      </c>
      <c r="E513">
        <v>26.805935000000002</v>
      </c>
      <c r="F513">
        <v>61.469462999999998</v>
      </c>
      <c r="G513">
        <v>126.45394899999999</v>
      </c>
      <c r="J513" s="16">
        <f t="shared" si="45"/>
        <v>-2.1300234153574394E-3</v>
      </c>
      <c r="K513" s="16">
        <f t="shared" si="46"/>
        <v>-9.7929952910852185E-4</v>
      </c>
      <c r="L513" s="16">
        <f t="shared" si="47"/>
        <v>-1.4869598764793582E-3</v>
      </c>
      <c r="M513" s="16">
        <f t="shared" si="48"/>
        <v>-1.3160145318564962E-3</v>
      </c>
      <c r="N513" s="16">
        <f t="shared" si="49"/>
        <v>-1.5870156536099524E-3</v>
      </c>
      <c r="O513" s="16">
        <f t="shared" si="50"/>
        <v>-2.1155922936024088E-3</v>
      </c>
      <c r="S513" s="19"/>
    </row>
    <row r="514" spans="1:19" x14ac:dyDescent="0.3">
      <c r="A514" s="18">
        <v>44333</v>
      </c>
      <c r="B514">
        <v>98.379997000000003</v>
      </c>
      <c r="C514">
        <v>89.909865999999994</v>
      </c>
      <c r="D514">
        <v>59.142845000000001</v>
      </c>
      <c r="E514">
        <v>26.770658000000001</v>
      </c>
      <c r="F514">
        <v>61.37191</v>
      </c>
      <c r="G514">
        <v>126.186424</v>
      </c>
      <c r="J514" s="16">
        <f t="shared" ref="J514:J577" si="51">(B515-B514)/B514</f>
        <v>-3.3542794273514688E-3</v>
      </c>
      <c r="K514" s="16">
        <f t="shared" si="46"/>
        <v>-5.6843372450360204E-3</v>
      </c>
      <c r="L514" s="16">
        <f t="shared" si="47"/>
        <v>-6.1065036692097095E-3</v>
      </c>
      <c r="M514" s="16">
        <f t="shared" si="48"/>
        <v>-5.59911527015889E-3</v>
      </c>
      <c r="N514" s="16">
        <f t="shared" si="49"/>
        <v>-4.3349636666024944E-3</v>
      </c>
      <c r="O514" s="16">
        <f t="shared" si="50"/>
        <v>-2.5585398949098449E-3</v>
      </c>
      <c r="S514" s="19"/>
    </row>
    <row r="515" spans="1:19" x14ac:dyDescent="0.3">
      <c r="A515" s="18">
        <v>44334</v>
      </c>
      <c r="B515">
        <v>98.050003000000004</v>
      </c>
      <c r="C515">
        <v>89.398787999999996</v>
      </c>
      <c r="D515">
        <v>58.781689</v>
      </c>
      <c r="E515">
        <v>26.620766</v>
      </c>
      <c r="F515">
        <v>61.105865000000001</v>
      </c>
      <c r="G515">
        <v>125.86357099999999</v>
      </c>
      <c r="J515" s="16">
        <f t="shared" si="51"/>
        <v>-2.6517286287079467E-3</v>
      </c>
      <c r="K515" s="16">
        <f t="shared" ref="K515:K578" si="52">(C516-C515)/C515</f>
        <v>-2.267077714744878E-3</v>
      </c>
      <c r="L515" s="16">
        <f t="shared" ref="L515:L578" si="53">(D516-D515)/D515</f>
        <v>-1.6484895491860156E-3</v>
      </c>
      <c r="M515" s="16">
        <f t="shared" ref="M515:M578" si="54">(E516-E515)/E515</f>
        <v>-2.3187912774560535E-3</v>
      </c>
      <c r="N515" s="16">
        <f t="shared" ref="N515:N578" si="55">(F516-F515)/F515</f>
        <v>-1.8872983796236018E-3</v>
      </c>
      <c r="O515" s="16">
        <f t="shared" ref="O515:O578" si="56">(G516-G515)/G515</f>
        <v>-2.4188968863754889E-3</v>
      </c>
      <c r="S515" s="19"/>
    </row>
    <row r="516" spans="1:19" x14ac:dyDescent="0.3">
      <c r="A516" s="18">
        <v>44335</v>
      </c>
      <c r="B516">
        <v>97.790001000000004</v>
      </c>
      <c r="C516">
        <v>89.196113999999994</v>
      </c>
      <c r="D516">
        <v>58.684787999999998</v>
      </c>
      <c r="E516">
        <v>26.559038000000001</v>
      </c>
      <c r="F516">
        <v>60.990540000000003</v>
      </c>
      <c r="G516">
        <v>125.55911999999999</v>
      </c>
      <c r="J516" s="16">
        <f t="shared" si="51"/>
        <v>8.8966457828341464E-3</v>
      </c>
      <c r="K516" s="16">
        <f t="shared" si="52"/>
        <v>9.780325183225037E-3</v>
      </c>
      <c r="L516" s="16">
        <f t="shared" si="53"/>
        <v>9.7569066791210728E-3</v>
      </c>
      <c r="M516" s="16">
        <f t="shared" si="54"/>
        <v>9.6280972224972936E-3</v>
      </c>
      <c r="N516" s="16">
        <f t="shared" si="55"/>
        <v>8.1435743969473836E-3</v>
      </c>
      <c r="O516" s="16">
        <f t="shared" si="56"/>
        <v>8.2289442614762089E-3</v>
      </c>
      <c r="S516" s="19"/>
    </row>
    <row r="517" spans="1:19" x14ac:dyDescent="0.3">
      <c r="A517" s="18">
        <v>44336</v>
      </c>
      <c r="B517">
        <v>98.660004000000001</v>
      </c>
      <c r="C517">
        <v>90.068481000000006</v>
      </c>
      <c r="D517">
        <v>59.257370000000002</v>
      </c>
      <c r="E517">
        <v>26.814751000000001</v>
      </c>
      <c r="F517">
        <v>61.487220999999998</v>
      </c>
      <c r="G517">
        <v>126.592339</v>
      </c>
      <c r="J517" s="16">
        <f t="shared" si="51"/>
        <v>2.9393167265632332E-3</v>
      </c>
      <c r="K517" s="16">
        <f t="shared" si="52"/>
        <v>1.5656420363078609E-3</v>
      </c>
      <c r="L517" s="16">
        <f t="shared" si="53"/>
        <v>1.3375213918538037E-3</v>
      </c>
      <c r="M517" s="16">
        <f t="shared" si="54"/>
        <v>1.6442442445205115E-3</v>
      </c>
      <c r="N517" s="16">
        <f t="shared" si="55"/>
        <v>2.8845668598358721E-3</v>
      </c>
      <c r="O517" s="16">
        <f t="shared" si="56"/>
        <v>3.2061655800514621E-3</v>
      </c>
      <c r="S517" s="19"/>
    </row>
    <row r="518" spans="1:19" x14ac:dyDescent="0.3">
      <c r="A518" s="18">
        <v>44337</v>
      </c>
      <c r="B518">
        <v>98.949996999999996</v>
      </c>
      <c r="C518">
        <v>90.209496000000001</v>
      </c>
      <c r="D518">
        <v>59.336627999999997</v>
      </c>
      <c r="E518">
        <v>26.858841000000002</v>
      </c>
      <c r="F518">
        <v>61.664585000000002</v>
      </c>
      <c r="G518">
        <v>126.998215</v>
      </c>
      <c r="J518" s="16">
        <f t="shared" si="51"/>
        <v>2.9307833127069599E-3</v>
      </c>
      <c r="K518" s="16">
        <f t="shared" si="52"/>
        <v>4.3956569716341E-3</v>
      </c>
      <c r="L518" s="16">
        <f t="shared" si="53"/>
        <v>4.1569264771837656E-3</v>
      </c>
      <c r="M518" s="16">
        <f t="shared" si="54"/>
        <v>4.2680173727525613E-3</v>
      </c>
      <c r="N518" s="16">
        <f t="shared" si="55"/>
        <v>2.1572512001824221E-3</v>
      </c>
      <c r="O518" s="16">
        <f t="shared" si="56"/>
        <v>3.7043906483252309E-3</v>
      </c>
      <c r="S518" s="19"/>
    </row>
    <row r="519" spans="1:19" x14ac:dyDescent="0.3">
      <c r="A519" s="18">
        <v>44340</v>
      </c>
      <c r="B519">
        <v>99.239998</v>
      </c>
      <c r="C519">
        <v>90.606026</v>
      </c>
      <c r="D519">
        <v>59.583286000000001</v>
      </c>
      <c r="E519">
        <v>26.973475000000001</v>
      </c>
      <c r="F519">
        <v>61.797611000000003</v>
      </c>
      <c r="G519">
        <v>127.468666</v>
      </c>
      <c r="J519" s="16">
        <f t="shared" si="51"/>
        <v>7.2551492796281225E-3</v>
      </c>
      <c r="K519" s="16">
        <f t="shared" si="52"/>
        <v>7.0027461528882973E-3</v>
      </c>
      <c r="L519" s="16">
        <f t="shared" si="53"/>
        <v>6.5052471258466018E-3</v>
      </c>
      <c r="M519" s="16">
        <f t="shared" si="54"/>
        <v>6.5379414406189921E-3</v>
      </c>
      <c r="N519" s="16">
        <f t="shared" si="55"/>
        <v>7.3195709782373037E-3</v>
      </c>
      <c r="O519" s="16">
        <f t="shared" si="56"/>
        <v>9.2635236333295946E-3</v>
      </c>
      <c r="S519" s="19"/>
    </row>
    <row r="520" spans="1:19" x14ac:dyDescent="0.3">
      <c r="A520" s="18">
        <v>44341</v>
      </c>
      <c r="B520">
        <v>99.959998999999996</v>
      </c>
      <c r="C520">
        <v>91.240516999999997</v>
      </c>
      <c r="D520">
        <v>59.970889999999997</v>
      </c>
      <c r="E520">
        <v>27.149826000000001</v>
      </c>
      <c r="F520">
        <v>62.249943000000002</v>
      </c>
      <c r="G520">
        <v>128.649475</v>
      </c>
      <c r="J520" s="16">
        <f t="shared" si="51"/>
        <v>-1.1004501910809035E-3</v>
      </c>
      <c r="K520" s="16">
        <f t="shared" si="52"/>
        <v>-5.796438001332057E-4</v>
      </c>
      <c r="L520" s="16">
        <f t="shared" si="53"/>
        <v>-4.4068047014135823E-4</v>
      </c>
      <c r="M520" s="16">
        <f t="shared" si="54"/>
        <v>0</v>
      </c>
      <c r="N520" s="16">
        <f t="shared" si="55"/>
        <v>-2.8526933751570836E-4</v>
      </c>
      <c r="O520" s="16">
        <f t="shared" si="56"/>
        <v>-1.7207532327667664E-3</v>
      </c>
      <c r="S520" s="19"/>
    </row>
    <row r="521" spans="1:19" x14ac:dyDescent="0.3">
      <c r="A521" s="18">
        <v>44342</v>
      </c>
      <c r="B521">
        <v>99.849997999999999</v>
      </c>
      <c r="C521">
        <v>91.187629999999999</v>
      </c>
      <c r="D521">
        <v>59.944462000000001</v>
      </c>
      <c r="E521">
        <v>27.149826000000001</v>
      </c>
      <c r="F521">
        <v>62.232185000000001</v>
      </c>
      <c r="G521">
        <v>128.428101</v>
      </c>
      <c r="J521" s="16">
        <f t="shared" si="51"/>
        <v>-3.8056785940046092E-3</v>
      </c>
      <c r="K521" s="16">
        <f t="shared" si="52"/>
        <v>-5.1215937951233532E-3</v>
      </c>
      <c r="L521" s="16">
        <f t="shared" si="53"/>
        <v>-4.7026696144174714E-3</v>
      </c>
      <c r="M521" s="16">
        <f t="shared" si="54"/>
        <v>-4.8716702641114643E-3</v>
      </c>
      <c r="N521" s="16">
        <f t="shared" si="55"/>
        <v>-3.9902985890661116E-3</v>
      </c>
      <c r="O521" s="16">
        <f t="shared" si="56"/>
        <v>-4.0223829206974043E-3</v>
      </c>
      <c r="S521" s="19"/>
    </row>
    <row r="522" spans="1:19" x14ac:dyDescent="0.3">
      <c r="A522" s="18">
        <v>44343</v>
      </c>
      <c r="B522">
        <v>99.470000999999996</v>
      </c>
      <c r="C522">
        <v>90.720603999999994</v>
      </c>
      <c r="D522">
        <v>59.662562999999999</v>
      </c>
      <c r="E522">
        <v>27.017561000000001</v>
      </c>
      <c r="F522">
        <v>61.98386</v>
      </c>
      <c r="G522">
        <v>127.911514</v>
      </c>
      <c r="J522" s="16">
        <f t="shared" si="51"/>
        <v>-2.0110585904186464E-4</v>
      </c>
      <c r="K522" s="16">
        <f t="shared" si="52"/>
        <v>1.3596911237496968E-3</v>
      </c>
      <c r="L522" s="16">
        <f t="shared" si="53"/>
        <v>7.3803399964562162E-4</v>
      </c>
      <c r="M522" s="16">
        <f t="shared" si="54"/>
        <v>6.5294568965722439E-4</v>
      </c>
      <c r="N522" s="16">
        <f t="shared" si="55"/>
        <v>-2.8636486982255524E-4</v>
      </c>
      <c r="O522" s="16">
        <f t="shared" si="56"/>
        <v>-1.586878253977954E-3</v>
      </c>
      <c r="S522" s="19"/>
    </row>
    <row r="523" spans="1:19" x14ac:dyDescent="0.3">
      <c r="A523" s="18">
        <v>44344</v>
      </c>
      <c r="B523">
        <v>99.449996999999996</v>
      </c>
      <c r="C523">
        <v>90.843956000000006</v>
      </c>
      <c r="D523">
        <v>59.706595999999998</v>
      </c>
      <c r="E523">
        <v>27.035202000000002</v>
      </c>
      <c r="F523">
        <v>61.96611</v>
      </c>
      <c r="G523">
        <v>127.708534</v>
      </c>
      <c r="J523" s="16">
        <f t="shared" si="51"/>
        <v>-3.5193465113930256E-3</v>
      </c>
      <c r="K523" s="16">
        <f t="shared" si="52"/>
        <v>-1.0990934828949922E-3</v>
      </c>
      <c r="L523" s="16">
        <f t="shared" si="53"/>
        <v>-5.1744701707665604E-4</v>
      </c>
      <c r="M523" s="16">
        <f t="shared" si="54"/>
        <v>-3.2735098483830326E-4</v>
      </c>
      <c r="N523" s="16">
        <f t="shared" si="55"/>
        <v>-1.2911735140386251E-3</v>
      </c>
      <c r="O523" s="16">
        <f t="shared" si="56"/>
        <v>-2.2361074162832677E-4</v>
      </c>
      <c r="S523" s="19"/>
    </row>
    <row r="524" spans="1:19" x14ac:dyDescent="0.3">
      <c r="A524" s="18">
        <v>44348</v>
      </c>
      <c r="B524">
        <v>99.099997999999999</v>
      </c>
      <c r="C524">
        <v>90.744110000000006</v>
      </c>
      <c r="D524">
        <v>59.675700999999997</v>
      </c>
      <c r="E524">
        <v>27.026351999999999</v>
      </c>
      <c r="F524">
        <v>61.886100999999996</v>
      </c>
      <c r="G524">
        <v>127.67997699999999</v>
      </c>
      <c r="J524" s="16">
        <f t="shared" si="51"/>
        <v>2.8254188259418901E-3</v>
      </c>
      <c r="K524" s="16">
        <f t="shared" si="52"/>
        <v>3.5052963768116342E-3</v>
      </c>
      <c r="L524" s="16">
        <f t="shared" si="53"/>
        <v>2.8124009804259228E-3</v>
      </c>
      <c r="M524" s="16">
        <f t="shared" si="54"/>
        <v>2.9443855389732002E-3</v>
      </c>
      <c r="N524" s="16">
        <f t="shared" si="55"/>
        <v>3.1606773869951987E-3</v>
      </c>
      <c r="O524" s="16">
        <f t="shared" si="56"/>
        <v>2.3143331236659373E-3</v>
      </c>
      <c r="S524" s="19"/>
    </row>
    <row r="525" spans="1:19" x14ac:dyDescent="0.3">
      <c r="A525" s="18">
        <v>44349</v>
      </c>
      <c r="B525">
        <v>99.379997000000003</v>
      </c>
      <c r="C525">
        <v>91.062195000000003</v>
      </c>
      <c r="D525">
        <v>59.843533000000001</v>
      </c>
      <c r="E525">
        <v>27.105927999999999</v>
      </c>
      <c r="F525">
        <v>62.081702999999997</v>
      </c>
      <c r="G525">
        <v>127.975471</v>
      </c>
      <c r="J525" s="16">
        <f t="shared" si="51"/>
        <v>-4.2261824580252976E-3</v>
      </c>
      <c r="K525" s="16">
        <f t="shared" si="52"/>
        <v>-5.239660651711768E-3</v>
      </c>
      <c r="L525" s="16">
        <f t="shared" si="53"/>
        <v>-4.5759664624079252E-3</v>
      </c>
      <c r="M525" s="16">
        <f t="shared" si="54"/>
        <v>-4.8926197988867336E-3</v>
      </c>
      <c r="N525" s="16">
        <f t="shared" si="55"/>
        <v>-4.8696795575984709E-3</v>
      </c>
      <c r="O525" s="16">
        <f t="shared" si="56"/>
        <v>-3.7534849158711477E-3</v>
      </c>
      <c r="S525" s="19"/>
    </row>
    <row r="526" spans="1:19" x14ac:dyDescent="0.3">
      <c r="A526" s="18">
        <v>44350</v>
      </c>
      <c r="B526">
        <v>98.959998999999996</v>
      </c>
      <c r="C526">
        <v>90.585059999999999</v>
      </c>
      <c r="D526">
        <v>59.569690999999999</v>
      </c>
      <c r="E526">
        <v>26.973309</v>
      </c>
      <c r="F526">
        <v>61.779384999999998</v>
      </c>
      <c r="G526">
        <v>127.49511699999999</v>
      </c>
      <c r="J526" s="16">
        <f t="shared" si="51"/>
        <v>1.222715250835856E-2</v>
      </c>
      <c r="K526" s="16">
        <f t="shared" si="52"/>
        <v>1.1119868993849556E-2</v>
      </c>
      <c r="L526" s="16">
        <f t="shared" si="53"/>
        <v>1.0527702754073429E-2</v>
      </c>
      <c r="M526" s="16">
        <f t="shared" si="54"/>
        <v>1.0488553703218191E-2</v>
      </c>
      <c r="N526" s="16">
        <f t="shared" si="55"/>
        <v>1.1226609005576871E-2</v>
      </c>
      <c r="O526" s="16">
        <f t="shared" si="56"/>
        <v>1.3695018610006859E-2</v>
      </c>
      <c r="S526" s="19"/>
    </row>
    <row r="527" spans="1:19" x14ac:dyDescent="0.3">
      <c r="A527" s="18">
        <v>44351</v>
      </c>
      <c r="B527">
        <v>100.16999800000001</v>
      </c>
      <c r="C527">
        <v>91.592354</v>
      </c>
      <c r="D527">
        <v>60.196823000000002</v>
      </c>
      <c r="E527">
        <v>27.256219999999999</v>
      </c>
      <c r="F527">
        <v>62.472957999999998</v>
      </c>
      <c r="G527">
        <v>129.241165</v>
      </c>
      <c r="J527" s="16">
        <f t="shared" si="51"/>
        <v>-2.6953779114581404E-3</v>
      </c>
      <c r="K527" s="16">
        <f t="shared" si="52"/>
        <v>-1.0611256917798526E-3</v>
      </c>
      <c r="L527" s="16">
        <f t="shared" si="53"/>
        <v>-1.0269811082887531E-3</v>
      </c>
      <c r="M527" s="16">
        <f t="shared" si="54"/>
        <v>-1.2976854457441402E-3</v>
      </c>
      <c r="N527" s="16">
        <f t="shared" si="55"/>
        <v>-1.4234158721921914E-3</v>
      </c>
      <c r="O527" s="16">
        <f t="shared" si="56"/>
        <v>-3.0738039230765492E-3</v>
      </c>
      <c r="S527" s="19"/>
    </row>
    <row r="528" spans="1:19" x14ac:dyDescent="0.3">
      <c r="A528" s="18">
        <v>44354</v>
      </c>
      <c r="B528">
        <v>99.900002000000001</v>
      </c>
      <c r="C528">
        <v>91.495163000000005</v>
      </c>
      <c r="D528">
        <v>60.135002</v>
      </c>
      <c r="E528">
        <v>27.220849999999999</v>
      </c>
      <c r="F528">
        <v>62.384033000000002</v>
      </c>
      <c r="G528">
        <v>128.84390300000001</v>
      </c>
      <c r="J528" s="16">
        <f t="shared" si="51"/>
        <v>6.3062761500245314E-3</v>
      </c>
      <c r="K528" s="16">
        <f t="shared" si="52"/>
        <v>4.7322283036972832E-3</v>
      </c>
      <c r="L528" s="16">
        <f t="shared" si="53"/>
        <v>4.994279371604576E-3</v>
      </c>
      <c r="M528" s="16">
        <f t="shared" si="54"/>
        <v>5.1964211257179696E-3</v>
      </c>
      <c r="N528" s="16">
        <f t="shared" si="55"/>
        <v>5.2738334502996972E-3</v>
      </c>
      <c r="O528" s="16">
        <f t="shared" si="56"/>
        <v>7.0262385640396541E-3</v>
      </c>
      <c r="S528" s="19"/>
    </row>
    <row r="529" spans="1:19" x14ac:dyDescent="0.3">
      <c r="A529" s="18">
        <v>44355</v>
      </c>
      <c r="B529">
        <v>100.529999</v>
      </c>
      <c r="C529">
        <v>91.928139000000002</v>
      </c>
      <c r="D529">
        <v>60.435333</v>
      </c>
      <c r="E529">
        <v>27.362300999999999</v>
      </c>
      <c r="F529">
        <v>62.713036000000002</v>
      </c>
      <c r="G529">
        <v>129.749191</v>
      </c>
      <c r="J529" s="16">
        <f t="shared" si="51"/>
        <v>7.1620512002591018E-3</v>
      </c>
      <c r="K529" s="16">
        <f t="shared" si="52"/>
        <v>6.3434874929862526E-3</v>
      </c>
      <c r="L529" s="16">
        <f t="shared" si="53"/>
        <v>6.2846348509406442E-3</v>
      </c>
      <c r="M529" s="16">
        <f t="shared" si="54"/>
        <v>7.1084664992173731E-3</v>
      </c>
      <c r="N529" s="16">
        <f t="shared" si="55"/>
        <v>6.6633195688372854E-3</v>
      </c>
      <c r="O529" s="16">
        <f t="shared" si="56"/>
        <v>8.8291032196107858E-3</v>
      </c>
      <c r="S529" s="19"/>
    </row>
    <row r="530" spans="1:19" x14ac:dyDescent="0.3">
      <c r="A530" s="18">
        <v>44356</v>
      </c>
      <c r="B530">
        <v>101.25</v>
      </c>
      <c r="C530">
        <v>92.511284000000003</v>
      </c>
      <c r="D530">
        <v>60.815147000000003</v>
      </c>
      <c r="E530">
        <v>27.556805000000001</v>
      </c>
      <c r="F530">
        <v>63.130913</v>
      </c>
      <c r="G530">
        <v>130.89475999999999</v>
      </c>
      <c r="J530" s="16">
        <f t="shared" si="51"/>
        <v>5.9259061728394995E-3</v>
      </c>
      <c r="K530" s="16">
        <f t="shared" si="52"/>
        <v>6.6858330492959341E-3</v>
      </c>
      <c r="L530" s="16">
        <f t="shared" si="53"/>
        <v>6.9718815281330383E-3</v>
      </c>
      <c r="M530" s="16">
        <f t="shared" si="54"/>
        <v>6.4162372960145679E-3</v>
      </c>
      <c r="N530" s="16">
        <f t="shared" si="55"/>
        <v>6.7611567727525754E-3</v>
      </c>
      <c r="O530" s="16">
        <f t="shared" si="56"/>
        <v>5.9989643588483242E-3</v>
      </c>
      <c r="S530" s="19"/>
    </row>
    <row r="531" spans="1:19" x14ac:dyDescent="0.3">
      <c r="A531" s="18">
        <v>44357</v>
      </c>
      <c r="B531">
        <v>101.849998</v>
      </c>
      <c r="C531">
        <v>93.129799000000006</v>
      </c>
      <c r="D531">
        <v>61.239142999999999</v>
      </c>
      <c r="E531">
        <v>27.733616000000001</v>
      </c>
      <c r="F531">
        <v>63.557751000000003</v>
      </c>
      <c r="G531">
        <v>131.679993</v>
      </c>
      <c r="J531" s="16">
        <f t="shared" si="51"/>
        <v>1.9641630233510274E-4</v>
      </c>
      <c r="K531" s="16">
        <f t="shared" si="52"/>
        <v>1.7078314536037328E-3</v>
      </c>
      <c r="L531" s="16">
        <f t="shared" si="53"/>
        <v>8.6518193110580706E-4</v>
      </c>
      <c r="M531" s="16">
        <f t="shared" si="54"/>
        <v>9.5656476962831043E-4</v>
      </c>
      <c r="N531" s="16">
        <f t="shared" si="55"/>
        <v>0</v>
      </c>
      <c r="O531" s="16">
        <f t="shared" si="56"/>
        <v>-1.61360124009121E-3</v>
      </c>
      <c r="S531" s="19"/>
    </row>
    <row r="532" spans="1:19" x14ac:dyDescent="0.3">
      <c r="A532" s="18">
        <v>44358</v>
      </c>
      <c r="B532">
        <v>101.870003</v>
      </c>
      <c r="C532">
        <v>93.288848999999999</v>
      </c>
      <c r="D532">
        <v>61.292126000000003</v>
      </c>
      <c r="E532">
        <v>27.760145000000001</v>
      </c>
      <c r="F532">
        <v>63.557751000000003</v>
      </c>
      <c r="G532">
        <v>131.46751399999999</v>
      </c>
      <c r="J532" s="16">
        <f t="shared" si="51"/>
        <v>-6.3807007053882257E-3</v>
      </c>
      <c r="K532" s="16">
        <f t="shared" si="52"/>
        <v>-5.3041709197205796E-3</v>
      </c>
      <c r="L532" s="16">
        <f t="shared" si="53"/>
        <v>-5.0436494893324841E-3</v>
      </c>
      <c r="M532" s="16">
        <f t="shared" si="54"/>
        <v>-5.4143449178669983E-3</v>
      </c>
      <c r="N532" s="16">
        <f t="shared" si="55"/>
        <v>-6.2956758806648602E-3</v>
      </c>
      <c r="O532" s="16">
        <f t="shared" si="56"/>
        <v>-7.6593674692897696E-3</v>
      </c>
      <c r="S532" s="19"/>
    </row>
    <row r="533" spans="1:19" x14ac:dyDescent="0.3">
      <c r="A533" s="18">
        <v>44361</v>
      </c>
      <c r="B533">
        <v>101.220001</v>
      </c>
      <c r="C533">
        <v>92.794028999999995</v>
      </c>
      <c r="D533">
        <v>60.982990000000001</v>
      </c>
      <c r="E533">
        <v>27.609842</v>
      </c>
      <c r="F533">
        <v>63.157612</v>
      </c>
      <c r="G533">
        <v>130.460556</v>
      </c>
      <c r="J533" s="16">
        <f t="shared" si="51"/>
        <v>5.9274846282611005E-4</v>
      </c>
      <c r="K533" s="16">
        <f t="shared" si="52"/>
        <v>9.5372515832991509E-5</v>
      </c>
      <c r="L533" s="16">
        <f t="shared" si="53"/>
        <v>2.8944136717469493E-4</v>
      </c>
      <c r="M533" s="16">
        <f t="shared" si="54"/>
        <v>3.2042921506031738E-4</v>
      </c>
      <c r="N533" s="16">
        <f t="shared" si="55"/>
        <v>4.2219772337182844E-4</v>
      </c>
      <c r="O533" s="16">
        <f t="shared" si="56"/>
        <v>-1.2035285209117635E-3</v>
      </c>
      <c r="S533" s="19"/>
    </row>
    <row r="534" spans="1:19" x14ac:dyDescent="0.3">
      <c r="A534" s="18">
        <v>44362</v>
      </c>
      <c r="B534">
        <v>101.279999</v>
      </c>
      <c r="C534">
        <v>92.802879000000004</v>
      </c>
      <c r="D534">
        <v>61.000641000000002</v>
      </c>
      <c r="E534">
        <v>27.618689</v>
      </c>
      <c r="F534">
        <v>63.184277000000002</v>
      </c>
      <c r="G534">
        <v>130.30354299999999</v>
      </c>
      <c r="J534" s="16">
        <f t="shared" si="51"/>
        <v>-1.6784952772363943E-3</v>
      </c>
      <c r="K534" s="16">
        <f t="shared" si="52"/>
        <v>-6.6647716823531214E-4</v>
      </c>
      <c r="L534" s="16">
        <f t="shared" si="53"/>
        <v>-1.7373587926723983E-3</v>
      </c>
      <c r="M534" s="16">
        <f t="shared" si="54"/>
        <v>-6.403272798357725E-4</v>
      </c>
      <c r="N534" s="16">
        <f t="shared" si="55"/>
        <v>-2.2516044616606016E-3</v>
      </c>
      <c r="O534" s="16">
        <f t="shared" si="56"/>
        <v>-8.5085944286240292E-4</v>
      </c>
      <c r="S534" s="19"/>
    </row>
    <row r="535" spans="1:19" x14ac:dyDescent="0.3">
      <c r="A535" s="18">
        <v>44363</v>
      </c>
      <c r="B535">
        <v>101.110001</v>
      </c>
      <c r="C535">
        <v>92.741028</v>
      </c>
      <c r="D535">
        <v>60.894660999999999</v>
      </c>
      <c r="E535">
        <v>27.601004</v>
      </c>
      <c r="F535">
        <v>63.042011000000002</v>
      </c>
      <c r="G535">
        <v>130.19267300000001</v>
      </c>
      <c r="J535" s="16">
        <f t="shared" si="51"/>
        <v>1.0879220543178508E-2</v>
      </c>
      <c r="K535" s="16">
        <f t="shared" si="52"/>
        <v>1.0003824844382723E-2</v>
      </c>
      <c r="L535" s="16">
        <f t="shared" si="53"/>
        <v>9.8633277554497495E-3</v>
      </c>
      <c r="M535" s="16">
        <f t="shared" si="54"/>
        <v>9.2891910743536973E-3</v>
      </c>
      <c r="N535" s="16">
        <f t="shared" si="55"/>
        <v>1.1565716074634752E-2</v>
      </c>
      <c r="O535" s="16">
        <f t="shared" si="56"/>
        <v>1.4971326381784828E-2</v>
      </c>
      <c r="S535" s="19"/>
    </row>
    <row r="536" spans="1:19" x14ac:dyDescent="0.3">
      <c r="A536" s="18">
        <v>44364</v>
      </c>
      <c r="B536">
        <v>102.209999</v>
      </c>
      <c r="C536">
        <v>93.668792999999994</v>
      </c>
      <c r="D536">
        <v>61.495285000000003</v>
      </c>
      <c r="E536">
        <v>27.857395</v>
      </c>
      <c r="F536">
        <v>63.771137000000003</v>
      </c>
      <c r="G536">
        <v>132.14183</v>
      </c>
      <c r="J536" s="16">
        <f t="shared" si="51"/>
        <v>1.4382164312515164E-2</v>
      </c>
      <c r="K536" s="16">
        <f t="shared" si="52"/>
        <v>1.0753538801338062E-2</v>
      </c>
      <c r="L536" s="16">
        <f t="shared" si="53"/>
        <v>1.0198245280105525E-2</v>
      </c>
      <c r="M536" s="16">
        <f t="shared" si="54"/>
        <v>1.142490171819726E-2</v>
      </c>
      <c r="N536" s="16">
        <f t="shared" si="55"/>
        <v>1.1991051688477783E-2</v>
      </c>
      <c r="O536" s="16">
        <f t="shared" si="56"/>
        <v>1.8806020773285789E-2</v>
      </c>
      <c r="S536" s="19"/>
    </row>
    <row r="537" spans="1:19" x14ac:dyDescent="0.3">
      <c r="A537" s="18">
        <v>44365</v>
      </c>
      <c r="B537">
        <v>103.68</v>
      </c>
      <c r="C537">
        <v>94.676063999999997</v>
      </c>
      <c r="D537">
        <v>62.122428999999997</v>
      </c>
      <c r="E537">
        <v>28.175663</v>
      </c>
      <c r="F537">
        <v>64.535820000000001</v>
      </c>
      <c r="G537">
        <v>134.626892</v>
      </c>
      <c r="J537" s="16">
        <f t="shared" si="51"/>
        <v>-1.234565972222228E-2</v>
      </c>
      <c r="K537" s="16">
        <f t="shared" si="52"/>
        <v>-1.0639130498707709E-2</v>
      </c>
      <c r="L537" s="16">
        <f t="shared" si="53"/>
        <v>-8.5309124020247207E-3</v>
      </c>
      <c r="M537" s="16">
        <f t="shared" si="54"/>
        <v>-1.0982066331500326E-2</v>
      </c>
      <c r="N537" s="16">
        <f t="shared" si="55"/>
        <v>-1.102214243190836E-2</v>
      </c>
      <c r="O537" s="16">
        <f t="shared" si="56"/>
        <v>-1.6742665350990844E-2</v>
      </c>
      <c r="S537" s="19"/>
    </row>
    <row r="538" spans="1:19" x14ac:dyDescent="0.3">
      <c r="A538" s="18">
        <v>44368</v>
      </c>
      <c r="B538">
        <v>102.400002</v>
      </c>
      <c r="C538">
        <v>93.668792999999994</v>
      </c>
      <c r="D538">
        <v>61.592467999999997</v>
      </c>
      <c r="E538">
        <v>27.866236000000001</v>
      </c>
      <c r="F538">
        <v>63.824497000000001</v>
      </c>
      <c r="G538">
        <v>132.37287900000001</v>
      </c>
      <c r="J538" s="16">
        <f t="shared" si="51"/>
        <v>1.6601366863253826E-3</v>
      </c>
      <c r="K538" s="16">
        <f t="shared" si="52"/>
        <v>1.5090404762662284E-3</v>
      </c>
      <c r="L538" s="16">
        <f t="shared" si="53"/>
        <v>4.3008505520516843E-4</v>
      </c>
      <c r="M538" s="16">
        <f t="shared" si="54"/>
        <v>1.5861848008464812E-3</v>
      </c>
      <c r="N538" s="16">
        <f t="shared" si="55"/>
        <v>9.7459444137878092E-4</v>
      </c>
      <c r="O538" s="16">
        <f t="shared" si="56"/>
        <v>2.4422525402653735E-3</v>
      </c>
      <c r="S538" s="19"/>
    </row>
    <row r="539" spans="1:19" x14ac:dyDescent="0.3">
      <c r="A539" s="18">
        <v>44369</v>
      </c>
      <c r="B539">
        <v>102.57</v>
      </c>
      <c r="C539">
        <v>93.810142999999997</v>
      </c>
      <c r="D539">
        <v>61.618957999999999</v>
      </c>
      <c r="E539">
        <v>27.910437000000002</v>
      </c>
      <c r="F539">
        <v>63.886699999999998</v>
      </c>
      <c r="G539">
        <v>132.696167</v>
      </c>
      <c r="J539" s="16">
        <f t="shared" si="51"/>
        <v>-2.1448961684702528E-3</v>
      </c>
      <c r="K539" s="16">
        <f t="shared" si="52"/>
        <v>-1.8834850299715841E-3</v>
      </c>
      <c r="L539" s="16">
        <f t="shared" si="53"/>
        <v>-2.1501986450338326E-3</v>
      </c>
      <c r="M539" s="16">
        <f t="shared" si="54"/>
        <v>-2.2174500528243887E-3</v>
      </c>
      <c r="N539" s="16">
        <f t="shared" si="55"/>
        <v>-8.3482164519375001E-4</v>
      </c>
      <c r="O539" s="16">
        <f t="shared" si="56"/>
        <v>-2.5757865334573972E-3</v>
      </c>
      <c r="S539" s="19"/>
    </row>
    <row r="540" spans="1:19" x14ac:dyDescent="0.3">
      <c r="A540" s="18">
        <v>44370</v>
      </c>
      <c r="B540">
        <v>102.349998</v>
      </c>
      <c r="C540">
        <v>93.633453000000003</v>
      </c>
      <c r="D540">
        <v>61.486465000000003</v>
      </c>
      <c r="E540">
        <v>27.848547</v>
      </c>
      <c r="F540">
        <v>63.833365999999998</v>
      </c>
      <c r="G540">
        <v>132.35436999999999</v>
      </c>
      <c r="J540" s="16">
        <f t="shared" si="51"/>
        <v>1.7586810309464227E-3</v>
      </c>
      <c r="K540" s="16">
        <f t="shared" si="52"/>
        <v>2.8308365387315457E-3</v>
      </c>
      <c r="L540" s="16">
        <f t="shared" si="53"/>
        <v>3.3040767590070412E-3</v>
      </c>
      <c r="M540" s="16">
        <f t="shared" si="54"/>
        <v>3.8098217476121594E-3</v>
      </c>
      <c r="N540" s="16">
        <f t="shared" si="55"/>
        <v>3.4823480873623519E-3</v>
      </c>
      <c r="O540" s="16">
        <f t="shared" si="56"/>
        <v>1.6054928900346914E-3</v>
      </c>
      <c r="S540" s="19"/>
    </row>
    <row r="541" spans="1:19" x14ac:dyDescent="0.3">
      <c r="A541" s="18">
        <v>44371</v>
      </c>
      <c r="B541">
        <v>102.529999</v>
      </c>
      <c r="C541">
        <v>93.898514000000006</v>
      </c>
      <c r="D541">
        <v>61.689621000000002</v>
      </c>
      <c r="E541">
        <v>27.954644999999999</v>
      </c>
      <c r="F541">
        <v>64.055655999999999</v>
      </c>
      <c r="G541">
        <v>132.56686400000001</v>
      </c>
      <c r="J541" s="16">
        <f t="shared" si="51"/>
        <v>-5.949488012771724E-3</v>
      </c>
      <c r="K541" s="16">
        <f t="shared" si="52"/>
        <v>-3.8581441235587531E-3</v>
      </c>
      <c r="L541" s="16">
        <f t="shared" si="53"/>
        <v>-4.4388342084319792E-3</v>
      </c>
      <c r="M541" s="16">
        <f t="shared" si="54"/>
        <v>-5.0603397038309229E-3</v>
      </c>
      <c r="N541" s="16">
        <f t="shared" si="55"/>
        <v>-7.6344234145380944E-3</v>
      </c>
      <c r="O541" s="16">
        <f t="shared" si="56"/>
        <v>-1.0383522386107149E-2</v>
      </c>
      <c r="S541" s="19"/>
    </row>
    <row r="542" spans="1:19" x14ac:dyDescent="0.3">
      <c r="A542" s="18">
        <v>44372</v>
      </c>
      <c r="B542">
        <v>101.91999800000001</v>
      </c>
      <c r="C542">
        <v>93.536240000000006</v>
      </c>
      <c r="D542">
        <v>61.415790999999999</v>
      </c>
      <c r="E542">
        <v>27.813185000000001</v>
      </c>
      <c r="F542">
        <v>63.566628000000001</v>
      </c>
      <c r="G542">
        <v>131.19035299999999</v>
      </c>
      <c r="J542" s="16">
        <f t="shared" si="51"/>
        <v>6.6718996599665608E-3</v>
      </c>
      <c r="K542" s="16">
        <f t="shared" si="52"/>
        <v>6.2345888609590498E-3</v>
      </c>
      <c r="L542" s="16">
        <f t="shared" si="53"/>
        <v>6.4720651403805604E-3</v>
      </c>
      <c r="M542" s="16">
        <f t="shared" si="54"/>
        <v>6.6752153699764184E-3</v>
      </c>
      <c r="N542" s="16">
        <f t="shared" si="55"/>
        <v>7.9732874929279302E-3</v>
      </c>
      <c r="O542" s="16">
        <f t="shared" si="56"/>
        <v>1.0281137058911781E-2</v>
      </c>
      <c r="S542" s="19"/>
    </row>
    <row r="543" spans="1:19" x14ac:dyDescent="0.3">
      <c r="A543" s="18">
        <v>44375</v>
      </c>
      <c r="B543">
        <v>102.599998</v>
      </c>
      <c r="C543">
        <v>94.119399999999999</v>
      </c>
      <c r="D543">
        <v>61.813277999999997</v>
      </c>
      <c r="E543">
        <v>27.998843999999998</v>
      </c>
      <c r="F543">
        <v>64.073463000000004</v>
      </c>
      <c r="G543">
        <v>132.53913900000001</v>
      </c>
      <c r="J543" s="16">
        <f t="shared" si="51"/>
        <v>2.2417544296637693E-3</v>
      </c>
      <c r="K543" s="16">
        <f t="shared" si="52"/>
        <v>1.8777744014518564E-3</v>
      </c>
      <c r="L543" s="16">
        <f t="shared" si="53"/>
        <v>1.5719599921557869E-3</v>
      </c>
      <c r="M543" s="16">
        <f t="shared" si="54"/>
        <v>2.2102341082368515E-3</v>
      </c>
      <c r="N543" s="16">
        <f t="shared" si="55"/>
        <v>0</v>
      </c>
      <c r="O543" s="16">
        <f t="shared" si="56"/>
        <v>1.6729020700820469E-3</v>
      </c>
      <c r="S543" s="19"/>
    </row>
    <row r="544" spans="1:19" x14ac:dyDescent="0.3">
      <c r="A544" s="18">
        <v>44376</v>
      </c>
      <c r="B544">
        <v>102.83000199999999</v>
      </c>
      <c r="C544">
        <v>94.296135000000007</v>
      </c>
      <c r="D544">
        <v>61.910446</v>
      </c>
      <c r="E544">
        <v>28.060728000000001</v>
      </c>
      <c r="F544">
        <v>64.073463000000004</v>
      </c>
      <c r="G544">
        <v>132.760864</v>
      </c>
      <c r="J544" s="16">
        <f t="shared" si="51"/>
        <v>1.9449284849766941E-3</v>
      </c>
      <c r="K544" s="16">
        <f t="shared" si="52"/>
        <v>2.061229763022504E-3</v>
      </c>
      <c r="L544" s="16">
        <f t="shared" si="53"/>
        <v>1.5692505268012236E-3</v>
      </c>
      <c r="M544" s="16">
        <f t="shared" si="54"/>
        <v>1.2601953876606204E-3</v>
      </c>
      <c r="N544" s="16">
        <f t="shared" si="55"/>
        <v>2.775470400280847E-3</v>
      </c>
      <c r="O544" s="16">
        <f t="shared" si="56"/>
        <v>4.4532476076684794E-3</v>
      </c>
      <c r="S544" s="19"/>
    </row>
    <row r="545" spans="1:19" x14ac:dyDescent="0.3">
      <c r="A545" s="18">
        <v>44377</v>
      </c>
      <c r="B545">
        <v>103.029999</v>
      </c>
      <c r="C545">
        <v>94.490500999999995</v>
      </c>
      <c r="D545">
        <v>62.007598999999999</v>
      </c>
      <c r="E545">
        <v>28.09609</v>
      </c>
      <c r="F545">
        <v>64.251296999999994</v>
      </c>
      <c r="G545">
        <v>133.352081</v>
      </c>
      <c r="J545" s="16">
        <f t="shared" si="51"/>
        <v>-3.8824614566873605E-4</v>
      </c>
      <c r="K545" s="16">
        <f t="shared" si="52"/>
        <v>-4.3099570400198002E-4</v>
      </c>
      <c r="L545" s="16">
        <f t="shared" si="53"/>
        <v>-7.2863650147136764E-4</v>
      </c>
      <c r="M545" s="16">
        <f t="shared" si="54"/>
        <v>-6.3072833266129391E-4</v>
      </c>
      <c r="N545" s="16">
        <f t="shared" si="55"/>
        <v>-1.3774041012692617E-5</v>
      </c>
      <c r="O545" s="16">
        <f t="shared" si="56"/>
        <v>5.5724664694185439E-5</v>
      </c>
      <c r="S545" s="19"/>
    </row>
    <row r="546" spans="1:19" x14ac:dyDescent="0.3">
      <c r="A546" s="18">
        <v>44378</v>
      </c>
      <c r="B546">
        <v>102.989998</v>
      </c>
      <c r="C546">
        <v>94.449776</v>
      </c>
      <c r="D546">
        <v>61.962418</v>
      </c>
      <c r="E546">
        <v>28.078368999999999</v>
      </c>
      <c r="F546">
        <v>64.250411999999997</v>
      </c>
      <c r="G546">
        <v>133.359512</v>
      </c>
      <c r="J546" s="16">
        <f t="shared" si="51"/>
        <v>3.5926110028664821E-3</v>
      </c>
      <c r="K546" s="16">
        <f t="shared" si="52"/>
        <v>3.657838214460181E-3</v>
      </c>
      <c r="L546" s="16">
        <f t="shared" si="53"/>
        <v>4.7173272030797408E-3</v>
      </c>
      <c r="M546" s="16">
        <f t="shared" si="54"/>
        <v>3.7876131622888286E-3</v>
      </c>
      <c r="N546" s="16">
        <f t="shared" si="55"/>
        <v>4.7176039898391446E-3</v>
      </c>
      <c r="O546" s="16">
        <f t="shared" si="56"/>
        <v>6.0343202215676697E-3</v>
      </c>
      <c r="S546" s="19"/>
    </row>
    <row r="547" spans="1:19" x14ac:dyDescent="0.3">
      <c r="A547" s="18">
        <v>44379</v>
      </c>
      <c r="B547">
        <v>103.360001</v>
      </c>
      <c r="C547">
        <v>94.795258000000004</v>
      </c>
      <c r="D547">
        <v>62.254714999999997</v>
      </c>
      <c r="E547">
        <v>28.184719000000001</v>
      </c>
      <c r="F547">
        <v>64.553520000000006</v>
      </c>
      <c r="G547">
        <v>134.16424599999999</v>
      </c>
      <c r="J547" s="16">
        <f t="shared" si="51"/>
        <v>8.2236647811177888E-3</v>
      </c>
      <c r="K547" s="16">
        <f t="shared" si="52"/>
        <v>5.3267537918404231E-3</v>
      </c>
      <c r="L547" s="16">
        <f t="shared" si="53"/>
        <v>5.4060483611563341E-3</v>
      </c>
      <c r="M547" s="16">
        <f t="shared" si="54"/>
        <v>6.2896848466007255E-3</v>
      </c>
      <c r="N547" s="16">
        <f t="shared" si="55"/>
        <v>7.5955424274307499E-3</v>
      </c>
      <c r="O547" s="16">
        <f t="shared" si="56"/>
        <v>1.1721230110740631E-2</v>
      </c>
      <c r="S547" s="19"/>
    </row>
    <row r="548" spans="1:19" x14ac:dyDescent="0.3">
      <c r="A548" s="18">
        <v>44383</v>
      </c>
      <c r="B548">
        <v>104.209999</v>
      </c>
      <c r="C548">
        <v>95.300208999999995</v>
      </c>
      <c r="D548">
        <v>62.591267000000002</v>
      </c>
      <c r="E548">
        <v>28.361992000000001</v>
      </c>
      <c r="F548">
        <v>65.043839000000006</v>
      </c>
      <c r="G548">
        <v>135.736816</v>
      </c>
      <c r="J548" s="16">
        <f t="shared" si="51"/>
        <v>6.5252855438565627E-3</v>
      </c>
      <c r="K548" s="16">
        <f t="shared" si="52"/>
        <v>6.5065859404359128E-3</v>
      </c>
      <c r="L548" s="16">
        <f t="shared" si="53"/>
        <v>6.2261880718918706E-3</v>
      </c>
      <c r="M548" s="16">
        <f t="shared" si="54"/>
        <v>5.3122150235427766E-3</v>
      </c>
      <c r="N548" s="16">
        <f t="shared" si="55"/>
        <v>6.4414248365627525E-3</v>
      </c>
      <c r="O548" s="16">
        <f t="shared" si="56"/>
        <v>8.8584956936076029E-3</v>
      </c>
      <c r="S548" s="19"/>
    </row>
    <row r="549" spans="1:19" x14ac:dyDescent="0.3">
      <c r="A549" s="18">
        <v>44384</v>
      </c>
      <c r="B549">
        <v>104.889999</v>
      </c>
      <c r="C549">
        <v>95.920287999999999</v>
      </c>
      <c r="D549">
        <v>62.980972000000001</v>
      </c>
      <c r="E549">
        <v>28.512657000000001</v>
      </c>
      <c r="F549">
        <v>65.462813999999995</v>
      </c>
      <c r="G549">
        <v>136.93924000000001</v>
      </c>
      <c r="J549" s="16">
        <f t="shared" si="51"/>
        <v>2.5741729676248505E-3</v>
      </c>
      <c r="K549" s="16">
        <f t="shared" si="52"/>
        <v>1.0156349822469217E-3</v>
      </c>
      <c r="L549" s="16">
        <f t="shared" si="53"/>
        <v>1.4028046439165318E-4</v>
      </c>
      <c r="M549" s="16">
        <f t="shared" si="54"/>
        <v>1.8650313788714265E-3</v>
      </c>
      <c r="N549" s="16">
        <f t="shared" si="55"/>
        <v>1.4985454184723076E-3</v>
      </c>
      <c r="O549" s="16">
        <f t="shared" si="56"/>
        <v>3.9178981860859058E-3</v>
      </c>
      <c r="S549" s="19"/>
    </row>
    <row r="550" spans="1:19" x14ac:dyDescent="0.3">
      <c r="A550" s="18">
        <v>44385</v>
      </c>
      <c r="B550">
        <v>105.160004</v>
      </c>
      <c r="C550">
        <v>96.017707999999999</v>
      </c>
      <c r="D550">
        <v>62.989806999999999</v>
      </c>
      <c r="E550">
        <v>28.565833999999999</v>
      </c>
      <c r="F550">
        <v>65.560912999999999</v>
      </c>
      <c r="G550">
        <v>137.47575399999999</v>
      </c>
      <c r="J550" s="16">
        <f t="shared" si="51"/>
        <v>-9.6995526930561699E-3</v>
      </c>
      <c r="K550" s="16">
        <f t="shared" si="52"/>
        <v>-7.7493205732426223E-3</v>
      </c>
      <c r="L550" s="16">
        <f t="shared" si="53"/>
        <v>-6.4675543457372317E-3</v>
      </c>
      <c r="M550" s="16">
        <f t="shared" si="54"/>
        <v>-8.3773153621209909E-3</v>
      </c>
      <c r="N550" s="16">
        <f t="shared" si="55"/>
        <v>-8.702807418194505E-3</v>
      </c>
      <c r="O550" s="16">
        <f t="shared" si="56"/>
        <v>-1.4062537893045454E-2</v>
      </c>
      <c r="S550" s="19"/>
    </row>
    <row r="551" spans="1:19" x14ac:dyDescent="0.3">
      <c r="A551" s="18">
        <v>44386</v>
      </c>
      <c r="B551">
        <v>104.139999</v>
      </c>
      <c r="C551">
        <v>95.273635999999996</v>
      </c>
      <c r="D551">
        <v>62.582417</v>
      </c>
      <c r="E551">
        <v>28.326529000000001</v>
      </c>
      <c r="F551">
        <v>64.990348999999995</v>
      </c>
      <c r="G551">
        <v>135.542496</v>
      </c>
      <c r="J551" s="16">
        <f t="shared" si="51"/>
        <v>-8.641828391029589E-4</v>
      </c>
      <c r="K551" s="16">
        <f t="shared" si="52"/>
        <v>-5.5839162053172506E-4</v>
      </c>
      <c r="L551" s="16">
        <f t="shared" si="53"/>
        <v>-4.2492765979297846E-4</v>
      </c>
      <c r="M551" s="16">
        <f t="shared" si="54"/>
        <v>0</v>
      </c>
      <c r="N551" s="16">
        <f t="shared" si="55"/>
        <v>-8.2327608365360906E-4</v>
      </c>
      <c r="O551" s="16">
        <f t="shared" si="56"/>
        <v>-1.296419980343379E-3</v>
      </c>
      <c r="S551" s="19"/>
    </row>
    <row r="552" spans="1:19" x14ac:dyDescent="0.3">
      <c r="A552" s="18">
        <v>44389</v>
      </c>
      <c r="B552">
        <v>104.050003</v>
      </c>
      <c r="C552">
        <v>95.220436000000007</v>
      </c>
      <c r="D552">
        <v>62.555824000000001</v>
      </c>
      <c r="E552">
        <v>28.326529000000001</v>
      </c>
      <c r="F552">
        <v>64.936843999999994</v>
      </c>
      <c r="G552">
        <v>135.36677599999999</v>
      </c>
      <c r="J552" s="16">
        <f t="shared" si="51"/>
        <v>-7.4964534119234981E-3</v>
      </c>
      <c r="K552" s="16">
        <f t="shared" si="52"/>
        <v>-5.7674489119122433E-3</v>
      </c>
      <c r="L552" s="16">
        <f t="shared" si="53"/>
        <v>-7.5036019028380347E-3</v>
      </c>
      <c r="M552" s="16">
        <f t="shared" si="54"/>
        <v>-6.5705191059590284E-3</v>
      </c>
      <c r="N552" s="16">
        <f t="shared" si="55"/>
        <v>-6.0406077018464012E-3</v>
      </c>
      <c r="O552" s="16">
        <f t="shared" si="56"/>
        <v>-7.6534732569828855E-3</v>
      </c>
      <c r="S552" s="19"/>
    </row>
    <row r="553" spans="1:19" x14ac:dyDescent="0.3">
      <c r="A553" s="18">
        <v>44390</v>
      </c>
      <c r="B553">
        <v>103.269997</v>
      </c>
      <c r="C553">
        <v>94.671256999999997</v>
      </c>
      <c r="D553">
        <v>62.08643</v>
      </c>
      <c r="E553">
        <v>28.140408999999998</v>
      </c>
      <c r="F553">
        <v>64.544585999999995</v>
      </c>
      <c r="G553">
        <v>134.33074999999999</v>
      </c>
      <c r="J553" s="16">
        <f t="shared" si="51"/>
        <v>1.1039092022051642E-2</v>
      </c>
      <c r="K553" s="16">
        <f t="shared" si="52"/>
        <v>8.0468985428174579E-3</v>
      </c>
      <c r="L553" s="16">
        <f t="shared" si="53"/>
        <v>9.8428271685133042E-3</v>
      </c>
      <c r="M553" s="16">
        <f t="shared" si="54"/>
        <v>8.8189194407232423E-3</v>
      </c>
      <c r="N553" s="16">
        <f t="shared" si="55"/>
        <v>8.7019072366503504E-3</v>
      </c>
      <c r="O553" s="16">
        <f t="shared" si="56"/>
        <v>1.1361724698179686E-2</v>
      </c>
      <c r="S553" s="19"/>
    </row>
    <row r="554" spans="1:19" x14ac:dyDescent="0.3">
      <c r="A554" s="18">
        <v>44391</v>
      </c>
      <c r="B554">
        <v>104.410004</v>
      </c>
      <c r="C554">
        <v>95.433066999999994</v>
      </c>
      <c r="D554">
        <v>62.697535999999999</v>
      </c>
      <c r="E554">
        <v>28.388577000000002</v>
      </c>
      <c r="F554">
        <v>65.106246999999996</v>
      </c>
      <c r="G554">
        <v>135.856979</v>
      </c>
      <c r="J554" s="16">
        <f t="shared" si="51"/>
        <v>6.0338758343501551E-3</v>
      </c>
      <c r="K554" s="16">
        <f t="shared" si="52"/>
        <v>4.1770532220241829E-3</v>
      </c>
      <c r="L554" s="16">
        <f t="shared" si="53"/>
        <v>2.5428750501455505E-3</v>
      </c>
      <c r="M554" s="16">
        <f t="shared" si="54"/>
        <v>4.0585690505021673E-3</v>
      </c>
      <c r="N554" s="16">
        <f t="shared" si="55"/>
        <v>5.4766941181542579E-3</v>
      </c>
      <c r="O554" s="16">
        <f t="shared" si="56"/>
        <v>1.1030467562509328E-2</v>
      </c>
      <c r="S554" s="19"/>
    </row>
    <row r="555" spans="1:19" x14ac:dyDescent="0.3">
      <c r="A555" s="18">
        <v>44392</v>
      </c>
      <c r="B555">
        <v>105.040001</v>
      </c>
      <c r="C555">
        <v>95.831695999999994</v>
      </c>
      <c r="D555">
        <v>62.856968000000002</v>
      </c>
      <c r="E555">
        <v>28.503793999999999</v>
      </c>
      <c r="F555">
        <v>65.462813999999995</v>
      </c>
      <c r="G555">
        <v>137.35554500000001</v>
      </c>
      <c r="J555" s="16">
        <f t="shared" si="51"/>
        <v>-1.3328160573799223E-3</v>
      </c>
      <c r="K555" s="16">
        <f t="shared" si="52"/>
        <v>-2.6805536239282494E-3</v>
      </c>
      <c r="L555" s="16">
        <f t="shared" si="53"/>
        <v>-1.4089448285193001E-3</v>
      </c>
      <c r="M555" s="16">
        <f t="shared" si="54"/>
        <v>-3.109235212687841E-3</v>
      </c>
      <c r="N555" s="16">
        <f t="shared" si="55"/>
        <v>-1.4973691781719051E-3</v>
      </c>
      <c r="O555" s="16">
        <f t="shared" si="56"/>
        <v>-1.8855227140631196E-3</v>
      </c>
      <c r="S555" s="19"/>
    </row>
    <row r="556" spans="1:19" x14ac:dyDescent="0.3">
      <c r="A556" s="18">
        <v>44393</v>
      </c>
      <c r="B556">
        <v>104.900002</v>
      </c>
      <c r="C556">
        <v>95.574814000000003</v>
      </c>
      <c r="D556">
        <v>62.768405999999999</v>
      </c>
      <c r="E556">
        <v>28.415168999999999</v>
      </c>
      <c r="F556">
        <v>65.364791999999994</v>
      </c>
      <c r="G556">
        <v>137.09655799999999</v>
      </c>
      <c r="J556" s="16">
        <f t="shared" si="51"/>
        <v>1.3727301930842657E-2</v>
      </c>
      <c r="K556" s="16">
        <f t="shared" si="52"/>
        <v>1.2419788753133145E-2</v>
      </c>
      <c r="L556" s="16">
        <f t="shared" si="53"/>
        <v>1.2417011195090703E-2</v>
      </c>
      <c r="M556" s="16">
        <f t="shared" si="54"/>
        <v>1.3100432378213275E-2</v>
      </c>
      <c r="N556" s="16">
        <f t="shared" si="55"/>
        <v>1.4456850103646019E-2</v>
      </c>
      <c r="O556" s="16">
        <f t="shared" si="56"/>
        <v>2.1928347756185153E-2</v>
      </c>
      <c r="S556" s="19"/>
    </row>
    <row r="557" spans="1:19" x14ac:dyDescent="0.3">
      <c r="A557" s="18">
        <v>44396</v>
      </c>
      <c r="B557">
        <v>106.339996</v>
      </c>
      <c r="C557">
        <v>96.761832999999996</v>
      </c>
      <c r="D557">
        <v>63.547801999999997</v>
      </c>
      <c r="E557">
        <v>28.787420000000001</v>
      </c>
      <c r="F557">
        <v>66.309760999999995</v>
      </c>
      <c r="G557">
        <v>140.102859</v>
      </c>
      <c r="J557" s="16">
        <f t="shared" si="51"/>
        <v>-4.4197199330344369E-3</v>
      </c>
      <c r="K557" s="16">
        <f t="shared" si="52"/>
        <v>-3.6618157078524053E-3</v>
      </c>
      <c r="L557" s="16">
        <f t="shared" si="53"/>
        <v>-3.2056026107715949E-3</v>
      </c>
      <c r="M557" s="16">
        <f t="shared" si="54"/>
        <v>-4.3105634336110176E-3</v>
      </c>
      <c r="N557" s="16">
        <f t="shared" si="55"/>
        <v>-5.2432552124565711E-3</v>
      </c>
      <c r="O557" s="16">
        <f t="shared" si="56"/>
        <v>-9.6396319792445874E-3</v>
      </c>
      <c r="S557" s="19"/>
    </row>
    <row r="558" spans="1:19" x14ac:dyDescent="0.3">
      <c r="A558" s="18">
        <v>44397</v>
      </c>
      <c r="B558">
        <v>105.870003</v>
      </c>
      <c r="C558">
        <v>96.407509000000005</v>
      </c>
      <c r="D558">
        <v>63.344093000000001</v>
      </c>
      <c r="E558">
        <v>28.663329999999998</v>
      </c>
      <c r="F558">
        <v>65.962081999999995</v>
      </c>
      <c r="G558">
        <v>138.752319</v>
      </c>
      <c r="J558" s="16">
        <f t="shared" si="51"/>
        <v>-8.9733160770760559E-3</v>
      </c>
      <c r="K558" s="16">
        <f t="shared" si="52"/>
        <v>-5.6969939965983455E-3</v>
      </c>
      <c r="L558" s="16">
        <f t="shared" si="53"/>
        <v>-6.1518285532954197E-3</v>
      </c>
      <c r="M558" s="16">
        <f t="shared" si="54"/>
        <v>-5.256646732951043E-3</v>
      </c>
      <c r="N558" s="16">
        <f t="shared" si="55"/>
        <v>-7.7037592597516804E-3</v>
      </c>
      <c r="O558" s="16">
        <f t="shared" si="56"/>
        <v>-1.2666613521608921E-2</v>
      </c>
      <c r="S558" s="19"/>
    </row>
    <row r="559" spans="1:19" x14ac:dyDescent="0.3">
      <c r="A559" s="18">
        <v>44398</v>
      </c>
      <c r="B559">
        <v>104.91999800000001</v>
      </c>
      <c r="C559">
        <v>95.858276000000004</v>
      </c>
      <c r="D559">
        <v>62.954411</v>
      </c>
      <c r="E559">
        <v>28.512657000000001</v>
      </c>
      <c r="F559">
        <v>65.453925999999996</v>
      </c>
      <c r="G559">
        <v>136.99479700000001</v>
      </c>
      <c r="J559" s="16">
        <f t="shared" si="51"/>
        <v>6.9577203003758524E-3</v>
      </c>
      <c r="K559" s="16">
        <f t="shared" si="52"/>
        <v>6.1914215941041356E-3</v>
      </c>
      <c r="L559" s="16">
        <f t="shared" si="53"/>
        <v>6.1899078048716959E-3</v>
      </c>
      <c r="M559" s="16">
        <f t="shared" si="54"/>
        <v>5.9061489779783875E-3</v>
      </c>
      <c r="N559" s="16">
        <f t="shared" si="55"/>
        <v>6.4013119701942017E-3</v>
      </c>
      <c r="O559" s="16">
        <f t="shared" si="56"/>
        <v>9.4531181355741716E-3</v>
      </c>
      <c r="S559" s="19"/>
    </row>
    <row r="560" spans="1:19" x14ac:dyDescent="0.3">
      <c r="A560" s="18">
        <v>44399</v>
      </c>
      <c r="B560">
        <v>105.650002</v>
      </c>
      <c r="C560">
        <v>96.451774999999998</v>
      </c>
      <c r="D560">
        <v>63.344093000000001</v>
      </c>
      <c r="E560">
        <v>28.681056999999999</v>
      </c>
      <c r="F560">
        <v>65.872917000000001</v>
      </c>
      <c r="G560">
        <v>138.28982500000001</v>
      </c>
      <c r="J560" s="16">
        <f t="shared" si="51"/>
        <v>-3.407486920823692E-3</v>
      </c>
      <c r="K560" s="16">
        <f t="shared" si="52"/>
        <v>-1.8368039364749179E-3</v>
      </c>
      <c r="L560" s="16">
        <f t="shared" si="53"/>
        <v>-1.9574516600939992E-3</v>
      </c>
      <c r="M560" s="16">
        <f t="shared" si="54"/>
        <v>-1.8542203657277551E-3</v>
      </c>
      <c r="N560" s="16">
        <f t="shared" si="55"/>
        <v>-2.5714361487893102E-3</v>
      </c>
      <c r="O560" s="16">
        <f t="shared" si="56"/>
        <v>-6.6888724459663153E-3</v>
      </c>
      <c r="S560" s="19"/>
    </row>
    <row r="561" spans="1:19" x14ac:dyDescent="0.3">
      <c r="A561" s="18">
        <v>44400</v>
      </c>
      <c r="B561">
        <v>105.290001</v>
      </c>
      <c r="C561">
        <v>96.274612000000005</v>
      </c>
      <c r="D561">
        <v>63.220100000000002</v>
      </c>
      <c r="E561">
        <v>28.627876000000001</v>
      </c>
      <c r="F561">
        <v>65.703529000000003</v>
      </c>
      <c r="G561">
        <v>137.364822</v>
      </c>
      <c r="J561" s="16">
        <f t="shared" si="51"/>
        <v>-2.8493019009469263E-3</v>
      </c>
      <c r="K561" s="16">
        <f t="shared" si="52"/>
        <v>-2.8523823082247761E-3</v>
      </c>
      <c r="L561" s="16">
        <f t="shared" si="53"/>
        <v>-2.9416910128266427E-3</v>
      </c>
      <c r="M561" s="16">
        <f t="shared" si="54"/>
        <v>-2.4764673425300985E-3</v>
      </c>
      <c r="N561" s="16">
        <f t="shared" si="55"/>
        <v>-2.984816842943046E-3</v>
      </c>
      <c r="O561" s="16">
        <f t="shared" si="56"/>
        <v>-2.9632259123810885E-3</v>
      </c>
      <c r="S561" s="19"/>
    </row>
    <row r="562" spans="1:19" x14ac:dyDescent="0.3">
      <c r="A562" s="18">
        <v>44403</v>
      </c>
      <c r="B562">
        <v>104.989998</v>
      </c>
      <c r="C562">
        <v>96</v>
      </c>
      <c r="D562">
        <v>63.034126000000001</v>
      </c>
      <c r="E562">
        <v>28.556979999999999</v>
      </c>
      <c r="F562">
        <v>65.507416000000006</v>
      </c>
      <c r="G562">
        <v>136.95777899999999</v>
      </c>
      <c r="J562" s="16">
        <f t="shared" si="51"/>
        <v>7.7150682486916882E-3</v>
      </c>
      <c r="K562" s="16">
        <f t="shared" si="52"/>
        <v>6.9207395833332797E-3</v>
      </c>
      <c r="L562" s="16">
        <f t="shared" si="53"/>
        <v>6.7442515186138642E-3</v>
      </c>
      <c r="M562" s="16">
        <f t="shared" si="54"/>
        <v>7.1382898331686581E-3</v>
      </c>
      <c r="N562" s="16">
        <f t="shared" si="55"/>
        <v>6.2602835685046454E-3</v>
      </c>
      <c r="O562" s="16">
        <f t="shared" si="56"/>
        <v>1.067174139849335E-2</v>
      </c>
      <c r="S562" s="19"/>
    </row>
    <row r="563" spans="1:19" x14ac:dyDescent="0.3">
      <c r="A563" s="18">
        <v>44404</v>
      </c>
      <c r="B563">
        <v>105.800003</v>
      </c>
      <c r="C563">
        <v>96.664390999999995</v>
      </c>
      <c r="D563">
        <v>63.459243999999998</v>
      </c>
      <c r="E563">
        <v>28.760828</v>
      </c>
      <c r="F563">
        <v>65.917511000000005</v>
      </c>
      <c r="G563">
        <v>138.41935699999999</v>
      </c>
      <c r="J563" s="16">
        <f t="shared" si="51"/>
        <v>1.7013232031760207E-3</v>
      </c>
      <c r="K563" s="16">
        <f t="shared" si="52"/>
        <v>2.2910815214260919E-3</v>
      </c>
      <c r="L563" s="16">
        <f t="shared" si="53"/>
        <v>1.6745550892475977E-3</v>
      </c>
      <c r="M563" s="16">
        <f t="shared" si="54"/>
        <v>1.540706686191422E-3</v>
      </c>
      <c r="N563" s="16">
        <f t="shared" si="55"/>
        <v>1.8931843467207719E-3</v>
      </c>
      <c r="O563" s="16">
        <f t="shared" si="56"/>
        <v>6.6587507699567572E-5</v>
      </c>
      <c r="S563" s="19"/>
    </row>
    <row r="564" spans="1:19" x14ac:dyDescent="0.3">
      <c r="A564" s="18">
        <v>44405</v>
      </c>
      <c r="B564">
        <v>105.980003</v>
      </c>
      <c r="C564">
        <v>96.885857000000001</v>
      </c>
      <c r="D564">
        <v>63.565510000000003</v>
      </c>
      <c r="E564">
        <v>28.805140000000002</v>
      </c>
      <c r="F564">
        <v>66.042304999999999</v>
      </c>
      <c r="G564">
        <v>138.428574</v>
      </c>
      <c r="J564" s="16">
        <f t="shared" si="51"/>
        <v>-4.0573692001121438E-3</v>
      </c>
      <c r="K564" s="16">
        <f t="shared" si="52"/>
        <v>-3.6573759160741246E-3</v>
      </c>
      <c r="L564" s="16">
        <f t="shared" si="53"/>
        <v>-3.065294371114192E-3</v>
      </c>
      <c r="M564" s="16">
        <f t="shared" si="54"/>
        <v>-4.3076687007944543E-3</v>
      </c>
      <c r="N564" s="16">
        <f t="shared" si="55"/>
        <v>-5.3972979895238924E-4</v>
      </c>
      <c r="O564" s="16">
        <f t="shared" si="56"/>
        <v>-5.5461526317535301E-3</v>
      </c>
      <c r="S564" s="19"/>
    </row>
    <row r="565" spans="1:19" x14ac:dyDescent="0.3">
      <c r="A565" s="18">
        <v>44406</v>
      </c>
      <c r="B565">
        <v>105.550003</v>
      </c>
      <c r="C565">
        <v>96.531509</v>
      </c>
      <c r="D565">
        <v>63.370663</v>
      </c>
      <c r="E565">
        <v>28.681056999999999</v>
      </c>
      <c r="F565">
        <v>66.006659999999997</v>
      </c>
      <c r="G565">
        <v>137.66082800000001</v>
      </c>
      <c r="J565" s="16">
        <f t="shared" si="51"/>
        <v>2.9369776521938431E-3</v>
      </c>
      <c r="K565" s="16">
        <f t="shared" si="52"/>
        <v>3.6712365078636313E-4</v>
      </c>
      <c r="L565" s="16">
        <f t="shared" si="53"/>
        <v>5.5904417474689422E-4</v>
      </c>
      <c r="M565" s="16">
        <f t="shared" si="54"/>
        <v>1.545166204997239E-3</v>
      </c>
      <c r="N565" s="16">
        <f t="shared" si="55"/>
        <v>-9.4582879969974957E-4</v>
      </c>
      <c r="O565" s="16">
        <f t="shared" si="56"/>
        <v>4.7036329027455278E-3</v>
      </c>
      <c r="S565" s="19"/>
    </row>
    <row r="566" spans="1:19" x14ac:dyDescent="0.3">
      <c r="A566" s="18">
        <v>44407</v>
      </c>
      <c r="B566">
        <v>105.860001</v>
      </c>
      <c r="C566">
        <v>96.566947999999996</v>
      </c>
      <c r="D566">
        <v>63.406089999999999</v>
      </c>
      <c r="E566">
        <v>28.725373999999999</v>
      </c>
      <c r="F566">
        <v>65.944229000000007</v>
      </c>
      <c r="G566">
        <v>138.308334</v>
      </c>
      <c r="J566" s="16">
        <f t="shared" si="51"/>
        <v>2.078225939181659E-3</v>
      </c>
      <c r="K566" s="16">
        <f t="shared" si="52"/>
        <v>3.9272443403720802E-3</v>
      </c>
      <c r="L566" s="16">
        <f t="shared" si="53"/>
        <v>4.2432359415318071E-3</v>
      </c>
      <c r="M566" s="16">
        <f t="shared" si="54"/>
        <v>3.6495956501733408E-3</v>
      </c>
      <c r="N566" s="16">
        <f t="shared" si="55"/>
        <v>4.8929528010706437E-3</v>
      </c>
      <c r="O566" s="16">
        <f t="shared" si="56"/>
        <v>8.9191805318109257E-3</v>
      </c>
      <c r="S566" s="19"/>
    </row>
    <row r="567" spans="1:19" x14ac:dyDescent="0.3">
      <c r="A567" s="18">
        <v>44410</v>
      </c>
      <c r="B567">
        <v>106.08000199999999</v>
      </c>
      <c r="C567">
        <v>96.946190000000001</v>
      </c>
      <c r="D567">
        <v>63.675136999999999</v>
      </c>
      <c r="E567">
        <v>28.830210000000001</v>
      </c>
      <c r="F567">
        <v>66.266891000000001</v>
      </c>
      <c r="G567">
        <v>139.54193100000001</v>
      </c>
      <c r="J567" s="16">
        <f t="shared" si="51"/>
        <v>1.6968325471940209E-3</v>
      </c>
      <c r="K567" s="16">
        <f t="shared" si="52"/>
        <v>2.5651343286414155E-3</v>
      </c>
      <c r="L567" s="16">
        <f t="shared" si="53"/>
        <v>2.371066747763763E-3</v>
      </c>
      <c r="M567" s="16">
        <f t="shared" si="54"/>
        <v>2.1572857082899884E-3</v>
      </c>
      <c r="N567" s="16">
        <f t="shared" si="55"/>
        <v>1.6180629328151552E-3</v>
      </c>
      <c r="O567" s="16">
        <f t="shared" si="56"/>
        <v>5.3089418692367236E-4</v>
      </c>
      <c r="S567" s="19"/>
    </row>
    <row r="568" spans="1:19" x14ac:dyDescent="0.3">
      <c r="A568" s="18">
        <v>44411</v>
      </c>
      <c r="B568">
        <v>106.260002</v>
      </c>
      <c r="C568">
        <v>97.194869999999995</v>
      </c>
      <c r="D568">
        <v>63.826115000000001</v>
      </c>
      <c r="E568">
        <v>28.892405</v>
      </c>
      <c r="F568">
        <v>66.374115000000003</v>
      </c>
      <c r="G568">
        <v>139.61601300000001</v>
      </c>
      <c r="J568" s="16">
        <f t="shared" si="51"/>
        <v>1.8821475271569843E-3</v>
      </c>
      <c r="K568" s="16">
        <f t="shared" si="52"/>
        <v>1.1874803680483124E-3</v>
      </c>
      <c r="L568" s="16">
        <f t="shared" si="53"/>
        <v>1.1129143611513861E-3</v>
      </c>
      <c r="M568" s="16">
        <f t="shared" si="54"/>
        <v>9.2221467890950845E-4</v>
      </c>
      <c r="N568" s="16">
        <f t="shared" si="55"/>
        <v>1.211631974302048E-3</v>
      </c>
      <c r="O568" s="16">
        <f t="shared" si="56"/>
        <v>2.0567483186902371E-3</v>
      </c>
      <c r="S568" s="19"/>
    </row>
    <row r="569" spans="1:19" x14ac:dyDescent="0.3">
      <c r="A569" s="18">
        <v>44412</v>
      </c>
      <c r="B569">
        <v>106.459999</v>
      </c>
      <c r="C569">
        <v>97.310287000000002</v>
      </c>
      <c r="D569">
        <v>63.897148000000001</v>
      </c>
      <c r="E569">
        <v>28.919049999999999</v>
      </c>
      <c r="F569">
        <v>66.454536000000004</v>
      </c>
      <c r="G569">
        <v>139.90316799999999</v>
      </c>
      <c r="J569" s="16">
        <f t="shared" si="51"/>
        <v>-5.6359008607542761E-3</v>
      </c>
      <c r="K569" s="16">
        <f t="shared" si="52"/>
        <v>-5.6583226396197811E-3</v>
      </c>
      <c r="L569" s="16">
        <f t="shared" si="53"/>
        <v>-5.4199758649635379E-3</v>
      </c>
      <c r="M569" s="16">
        <f t="shared" si="54"/>
        <v>-5.2224744588773714E-3</v>
      </c>
      <c r="N569" s="16">
        <f t="shared" si="55"/>
        <v>-4.3032728420525123E-3</v>
      </c>
      <c r="O569" s="16">
        <f t="shared" si="56"/>
        <v>-5.0975686268948618E-3</v>
      </c>
      <c r="S569" s="19"/>
    </row>
    <row r="570" spans="1:19" x14ac:dyDescent="0.3">
      <c r="A570" s="18">
        <v>44413</v>
      </c>
      <c r="B570">
        <v>105.860001</v>
      </c>
      <c r="C570">
        <v>96.759674000000004</v>
      </c>
      <c r="D570">
        <v>63.550826999999998</v>
      </c>
      <c r="E570">
        <v>28.768021000000001</v>
      </c>
      <c r="F570">
        <v>66.168564000000003</v>
      </c>
      <c r="G570">
        <v>139.19000199999999</v>
      </c>
      <c r="J570" s="16">
        <f t="shared" si="51"/>
        <v>-1.2847165947032222E-2</v>
      </c>
      <c r="K570" s="16">
        <f t="shared" si="52"/>
        <v>-1.3308591759000735E-2</v>
      </c>
      <c r="L570" s="16">
        <f t="shared" si="53"/>
        <v>-1.3133786598874615E-2</v>
      </c>
      <c r="M570" s="16">
        <f t="shared" si="54"/>
        <v>-1.3588804040430892E-2</v>
      </c>
      <c r="N570" s="16">
        <f t="shared" si="55"/>
        <v>-1.3371168218189055E-2</v>
      </c>
      <c r="O570" s="16">
        <f t="shared" si="56"/>
        <v>-1.6701127714618361E-2</v>
      </c>
      <c r="S570" s="19"/>
    </row>
    <row r="571" spans="1:19" x14ac:dyDescent="0.3">
      <c r="A571" s="18">
        <v>44414</v>
      </c>
      <c r="B571">
        <v>104.5</v>
      </c>
      <c r="C571">
        <v>95.471939000000006</v>
      </c>
      <c r="D571">
        <v>62.716163999999999</v>
      </c>
      <c r="E571">
        <v>28.377098</v>
      </c>
      <c r="F571">
        <v>65.283812999999995</v>
      </c>
      <c r="G571">
        <v>136.86537200000001</v>
      </c>
      <c r="J571" s="16">
        <f t="shared" si="51"/>
        <v>-6.2201148325358915E-3</v>
      </c>
      <c r="K571" s="16">
        <f t="shared" si="52"/>
        <v>-6.3258692169224822E-3</v>
      </c>
      <c r="L571" s="16">
        <f t="shared" si="53"/>
        <v>-5.9466647226701867E-3</v>
      </c>
      <c r="M571" s="16">
        <f t="shared" si="54"/>
        <v>-5.9485293386941631E-3</v>
      </c>
      <c r="N571" s="16">
        <f t="shared" si="55"/>
        <v>-4.2439463516015701E-3</v>
      </c>
      <c r="O571" s="16">
        <f t="shared" si="56"/>
        <v>-3.5861152666139522E-3</v>
      </c>
      <c r="S571" s="19"/>
    </row>
    <row r="572" spans="1:19" x14ac:dyDescent="0.3">
      <c r="A572" s="18">
        <v>44417</v>
      </c>
      <c r="B572">
        <v>103.849998</v>
      </c>
      <c r="C572">
        <v>94.867996000000005</v>
      </c>
      <c r="D572">
        <v>62.343212000000001</v>
      </c>
      <c r="E572">
        <v>28.208296000000001</v>
      </c>
      <c r="F572">
        <v>65.006752000000006</v>
      </c>
      <c r="G572">
        <v>136.37455700000001</v>
      </c>
      <c r="J572" s="16">
        <f t="shared" si="51"/>
        <v>-3.3702263528209153E-3</v>
      </c>
      <c r="K572" s="16">
        <f t="shared" si="52"/>
        <v>-2.9955202173766677E-3</v>
      </c>
      <c r="L572" s="16">
        <f t="shared" si="53"/>
        <v>-3.7031938617471047E-3</v>
      </c>
      <c r="M572" s="16">
        <f t="shared" si="54"/>
        <v>-3.4645481598747072E-3</v>
      </c>
      <c r="N572" s="16">
        <f t="shared" si="55"/>
        <v>-3.2990726870958218E-3</v>
      </c>
      <c r="O572" s="16">
        <f t="shared" si="56"/>
        <v>-4.6183174769177876E-3</v>
      </c>
      <c r="S572" s="19"/>
    </row>
    <row r="573" spans="1:19" x14ac:dyDescent="0.3">
      <c r="A573" s="18">
        <v>44418</v>
      </c>
      <c r="B573">
        <v>103.5</v>
      </c>
      <c r="C573">
        <v>94.583816999999996</v>
      </c>
      <c r="D573">
        <v>62.112343000000003</v>
      </c>
      <c r="E573">
        <v>28.110567</v>
      </c>
      <c r="F573">
        <v>64.792289999999994</v>
      </c>
      <c r="G573">
        <v>135.74473599999999</v>
      </c>
      <c r="J573" s="16">
        <f t="shared" si="51"/>
        <v>1.0628115942028686E-3</v>
      </c>
      <c r="K573" s="16">
        <f t="shared" si="52"/>
        <v>2.1595026134333946E-3</v>
      </c>
      <c r="L573" s="16">
        <f t="shared" si="53"/>
        <v>2.1442758969822621E-3</v>
      </c>
      <c r="M573" s="16">
        <f t="shared" si="54"/>
        <v>1.8962619999803531E-3</v>
      </c>
      <c r="N573" s="16">
        <f t="shared" si="55"/>
        <v>1.1033257197732129E-3</v>
      </c>
      <c r="O573" s="16">
        <f t="shared" si="56"/>
        <v>-6.1397592610871153E-4</v>
      </c>
      <c r="S573" s="19"/>
    </row>
    <row r="574" spans="1:19" x14ac:dyDescent="0.3">
      <c r="A574" s="18">
        <v>44419</v>
      </c>
      <c r="B574">
        <v>103.610001</v>
      </c>
      <c r="C574">
        <v>94.788071000000002</v>
      </c>
      <c r="D574">
        <v>62.245528999999998</v>
      </c>
      <c r="E574">
        <v>28.163872000000001</v>
      </c>
      <c r="F574">
        <v>64.863776999999999</v>
      </c>
      <c r="G574">
        <v>135.66139200000001</v>
      </c>
      <c r="J574" s="16">
        <f t="shared" si="51"/>
        <v>1.3512112600018516E-3</v>
      </c>
      <c r="K574" s="16">
        <f t="shared" si="52"/>
        <v>1.8738644865977339E-3</v>
      </c>
      <c r="L574" s="16">
        <f t="shared" si="53"/>
        <v>2.1399448625459391E-3</v>
      </c>
      <c r="M574" s="16">
        <f t="shared" si="54"/>
        <v>1.8927795155438034E-3</v>
      </c>
      <c r="N574" s="16">
        <f t="shared" si="55"/>
        <v>2.7559295537170326E-4</v>
      </c>
      <c r="O574" s="16">
        <f t="shared" si="56"/>
        <v>-1.6382258557395433E-3</v>
      </c>
      <c r="S574" s="19"/>
    </row>
    <row r="575" spans="1:19" x14ac:dyDescent="0.3">
      <c r="A575" s="18">
        <v>44420</v>
      </c>
      <c r="B575">
        <v>103.75</v>
      </c>
      <c r="C575">
        <v>94.965691000000007</v>
      </c>
      <c r="D575">
        <v>62.378731000000002</v>
      </c>
      <c r="E575">
        <v>28.217179999999999</v>
      </c>
      <c r="F575">
        <v>64.881653</v>
      </c>
      <c r="G575">
        <v>135.43914799999999</v>
      </c>
      <c r="J575" s="16">
        <f t="shared" si="51"/>
        <v>1.089153734939762E-2</v>
      </c>
      <c r="K575" s="16">
        <f t="shared" si="52"/>
        <v>1.04742037837643E-2</v>
      </c>
      <c r="L575" s="16">
        <f t="shared" si="53"/>
        <v>1.0533862896313154E-2</v>
      </c>
      <c r="M575" s="16">
        <f t="shared" si="54"/>
        <v>1.0705144879821424E-2</v>
      </c>
      <c r="N575" s="16">
        <f t="shared" si="55"/>
        <v>1.1157114014958997E-2</v>
      </c>
      <c r="O575" s="16">
        <f t="shared" si="56"/>
        <v>1.5795942543879726E-2</v>
      </c>
      <c r="S575" s="19"/>
    </row>
    <row r="576" spans="1:19" x14ac:dyDescent="0.3">
      <c r="A576" s="18">
        <v>44421</v>
      </c>
      <c r="B576">
        <v>104.879997</v>
      </c>
      <c r="C576">
        <v>95.960380999999998</v>
      </c>
      <c r="D576">
        <v>63.035820000000001</v>
      </c>
      <c r="E576">
        <v>28.519248999999999</v>
      </c>
      <c r="F576">
        <v>65.605545000000006</v>
      </c>
      <c r="G576">
        <v>137.57853700000001</v>
      </c>
      <c r="J576" s="16">
        <f t="shared" si="51"/>
        <v>2.2883867931460175E-3</v>
      </c>
      <c r="K576" s="16">
        <f t="shared" si="52"/>
        <v>6.4780901609796308E-4</v>
      </c>
      <c r="L576" s="16">
        <f t="shared" si="53"/>
        <v>5.632829080353918E-4</v>
      </c>
      <c r="M576" s="16">
        <f t="shared" si="54"/>
        <v>6.2326325633610901E-4</v>
      </c>
      <c r="N576" s="16">
        <f t="shared" si="55"/>
        <v>1.4981965320155718E-3</v>
      </c>
      <c r="O576" s="16">
        <f t="shared" si="56"/>
        <v>2.4233794548927283E-3</v>
      </c>
      <c r="S576" s="19"/>
    </row>
    <row r="577" spans="1:19" x14ac:dyDescent="0.3">
      <c r="A577" s="18">
        <v>44424</v>
      </c>
      <c r="B577">
        <v>105.120003</v>
      </c>
      <c r="C577">
        <v>96.022544999999994</v>
      </c>
      <c r="D577">
        <v>63.071326999999997</v>
      </c>
      <c r="E577">
        <v>28.537023999999999</v>
      </c>
      <c r="F577">
        <v>65.703834999999998</v>
      </c>
      <c r="G577">
        <v>137.91194200000001</v>
      </c>
      <c r="J577" s="16">
        <f t="shared" si="51"/>
        <v>-1.3318112253098069E-3</v>
      </c>
      <c r="K577" s="16">
        <f t="shared" si="52"/>
        <v>-1.8498572392556204E-3</v>
      </c>
      <c r="L577" s="16">
        <f t="shared" si="53"/>
        <v>-1.8299440568293999E-3</v>
      </c>
      <c r="M577" s="16">
        <f t="shared" si="54"/>
        <v>-1.8677841109149154E-3</v>
      </c>
      <c r="N577" s="16">
        <f t="shared" si="55"/>
        <v>-9.5171004858381235E-4</v>
      </c>
      <c r="O577" s="16">
        <f t="shared" si="56"/>
        <v>-4.0296002792861575E-4</v>
      </c>
      <c r="S577" s="19"/>
    </row>
    <row r="578" spans="1:19" x14ac:dyDescent="0.3">
      <c r="A578" s="18">
        <v>44425</v>
      </c>
      <c r="B578">
        <v>104.980003</v>
      </c>
      <c r="C578">
        <v>95.844916999999995</v>
      </c>
      <c r="D578">
        <v>62.955910000000003</v>
      </c>
      <c r="E578">
        <v>28.483723000000001</v>
      </c>
      <c r="F578">
        <v>65.641304000000005</v>
      </c>
      <c r="G578">
        <v>137.856369</v>
      </c>
      <c r="J578" s="16">
        <f t="shared" ref="J578:J641" si="57">(B579-B578)/B578</f>
        <v>5.7151836812204438E-4</v>
      </c>
      <c r="K578" s="16">
        <f t="shared" si="52"/>
        <v>-7.4140603616974885E-4</v>
      </c>
      <c r="L578" s="16">
        <f t="shared" si="53"/>
        <v>-5.6412495665623345E-4</v>
      </c>
      <c r="M578" s="16">
        <f t="shared" si="54"/>
        <v>-6.2404061435368953E-4</v>
      </c>
      <c r="N578" s="16">
        <f t="shared" si="55"/>
        <v>9.5261666343485164E-4</v>
      </c>
      <c r="O578" s="16">
        <f t="shared" si="56"/>
        <v>3.3589888037743802E-3</v>
      </c>
      <c r="S578" s="19"/>
    </row>
    <row r="579" spans="1:19" x14ac:dyDescent="0.3">
      <c r="A579" s="18">
        <v>44426</v>
      </c>
      <c r="B579">
        <v>105.040001</v>
      </c>
      <c r="C579">
        <v>95.773857000000007</v>
      </c>
      <c r="D579">
        <v>62.920394999999999</v>
      </c>
      <c r="E579">
        <v>28.465948000000001</v>
      </c>
      <c r="F579">
        <v>65.703834999999998</v>
      </c>
      <c r="G579">
        <v>138.31942699999999</v>
      </c>
      <c r="J579" s="16">
        <f t="shared" si="57"/>
        <v>5.2360528823680759E-3</v>
      </c>
      <c r="K579" s="16">
        <f t="shared" ref="K579:K642" si="58">(C580-C579)/C579</f>
        <v>4.7293699365160476E-3</v>
      </c>
      <c r="L579" s="16">
        <f t="shared" ref="L579:L642" si="59">(D580-D579)/D579</f>
        <v>4.9394318010877363E-3</v>
      </c>
      <c r="M579" s="16">
        <f t="shared" ref="M579:M642" si="60">(E580-E579)/E579</f>
        <v>4.6816287305801313E-3</v>
      </c>
      <c r="N579" s="16">
        <f t="shared" ref="N579:N642" si="61">(F580-F579)/F579</f>
        <v>4.4885355626502728E-3</v>
      </c>
      <c r="O579" s="16">
        <f t="shared" ref="O579:O642" si="62">(G580-G579)/G579</f>
        <v>7.3653356010506049E-3</v>
      </c>
      <c r="S579" s="19"/>
    </row>
    <row r="580" spans="1:19" x14ac:dyDescent="0.3">
      <c r="A580" s="18">
        <v>44427</v>
      </c>
      <c r="B580">
        <v>105.589996</v>
      </c>
      <c r="C580">
        <v>96.226806999999994</v>
      </c>
      <c r="D580">
        <v>63.231186000000001</v>
      </c>
      <c r="E580">
        <v>28.599215000000001</v>
      </c>
      <c r="F580">
        <v>65.998749000000004</v>
      </c>
      <c r="G580">
        <v>139.33819600000001</v>
      </c>
      <c r="J580" s="16">
        <f t="shared" si="57"/>
        <v>1.6100578316150403E-3</v>
      </c>
      <c r="K580" s="16">
        <f t="shared" si="58"/>
        <v>2.0304944754117047E-3</v>
      </c>
      <c r="L580" s="16">
        <f t="shared" si="59"/>
        <v>1.6849438819635614E-3</v>
      </c>
      <c r="M580" s="16">
        <f t="shared" si="60"/>
        <v>2.1745002441500598E-3</v>
      </c>
      <c r="N580" s="16">
        <f t="shared" si="61"/>
        <v>1.0835053858367725E-3</v>
      </c>
      <c r="O580" s="16">
        <f t="shared" si="62"/>
        <v>6.6472082070001721E-4</v>
      </c>
      <c r="S580" s="19"/>
    </row>
    <row r="581" spans="1:19" x14ac:dyDescent="0.3">
      <c r="A581" s="18">
        <v>44428</v>
      </c>
      <c r="B581">
        <v>105.760002</v>
      </c>
      <c r="C581">
        <v>96.422195000000002</v>
      </c>
      <c r="D581">
        <v>63.337727000000001</v>
      </c>
      <c r="E581">
        <v>28.661404000000001</v>
      </c>
      <c r="F581">
        <v>66.070258999999993</v>
      </c>
      <c r="G581">
        <v>139.43081699999999</v>
      </c>
      <c r="J581" s="16">
        <f t="shared" si="57"/>
        <v>9.4506427864889114E-5</v>
      </c>
      <c r="K581" s="16">
        <f t="shared" si="58"/>
        <v>3.6856659402954384E-4</v>
      </c>
      <c r="L581" s="16">
        <f t="shared" si="59"/>
        <v>0</v>
      </c>
      <c r="M581" s="16">
        <f t="shared" si="60"/>
        <v>3.1003366059807795E-4</v>
      </c>
      <c r="N581" s="16">
        <f t="shared" si="61"/>
        <v>-1.3534077412940759E-4</v>
      </c>
      <c r="O581" s="16">
        <f t="shared" si="62"/>
        <v>-6.6427926044484032E-4</v>
      </c>
      <c r="S581" s="19"/>
    </row>
    <row r="582" spans="1:19" x14ac:dyDescent="0.3">
      <c r="A582" s="18">
        <v>44431</v>
      </c>
      <c r="B582">
        <v>105.769997</v>
      </c>
      <c r="C582">
        <v>96.457733000000005</v>
      </c>
      <c r="D582">
        <v>63.337727000000001</v>
      </c>
      <c r="E582">
        <v>28.670290000000001</v>
      </c>
      <c r="F582">
        <v>66.061317000000003</v>
      </c>
      <c r="G582">
        <v>139.33819600000001</v>
      </c>
      <c r="J582" s="16">
        <f t="shared" si="57"/>
        <v>-5.672676723248813E-3</v>
      </c>
      <c r="K582" s="16">
        <f t="shared" si="58"/>
        <v>-4.5116963302466459E-3</v>
      </c>
      <c r="L582" s="16">
        <f t="shared" si="59"/>
        <v>-4.7666219534527963E-3</v>
      </c>
      <c r="M582" s="16">
        <f t="shared" si="60"/>
        <v>-4.3382888697673493E-3</v>
      </c>
      <c r="N582" s="16">
        <f t="shared" si="61"/>
        <v>-4.3290084574004063E-3</v>
      </c>
      <c r="O582" s="16">
        <f t="shared" si="62"/>
        <v>-7.7770060981700783E-3</v>
      </c>
      <c r="S582" s="19"/>
    </row>
    <row r="583" spans="1:19" x14ac:dyDescent="0.3">
      <c r="A583" s="18">
        <v>44432</v>
      </c>
      <c r="B583">
        <v>105.16999800000001</v>
      </c>
      <c r="C583">
        <v>96.022544999999994</v>
      </c>
      <c r="D583">
        <v>63.035820000000001</v>
      </c>
      <c r="E583">
        <v>28.545909999999999</v>
      </c>
      <c r="F583">
        <v>65.775336999999993</v>
      </c>
      <c r="G583">
        <v>138.25456199999999</v>
      </c>
      <c r="J583" s="16">
        <f t="shared" si="57"/>
        <v>-5.1345536775611964E-3</v>
      </c>
      <c r="K583" s="16">
        <f t="shared" si="58"/>
        <v>-4.1620538176736681E-3</v>
      </c>
      <c r="L583" s="16">
        <f t="shared" si="59"/>
        <v>-4.5077386159170976E-3</v>
      </c>
      <c r="M583" s="16">
        <f t="shared" si="60"/>
        <v>-4.3574718760060454E-3</v>
      </c>
      <c r="N583" s="16">
        <f t="shared" si="61"/>
        <v>-4.8912558213117033E-3</v>
      </c>
      <c r="O583" s="16">
        <f t="shared" si="62"/>
        <v>-8.306351583537647E-3</v>
      </c>
      <c r="S583" s="19"/>
    </row>
    <row r="584" spans="1:19" x14ac:dyDescent="0.3">
      <c r="A584" s="18">
        <v>44433</v>
      </c>
      <c r="B584">
        <v>104.629997</v>
      </c>
      <c r="C584">
        <v>95.622894000000002</v>
      </c>
      <c r="D584">
        <v>62.751671000000002</v>
      </c>
      <c r="E584">
        <v>28.421522</v>
      </c>
      <c r="F584">
        <v>65.453613000000004</v>
      </c>
      <c r="G584">
        <v>137.10617099999999</v>
      </c>
      <c r="J584" s="16">
        <f t="shared" si="57"/>
        <v>6.6902419962788665E-4</v>
      </c>
      <c r="K584" s="16">
        <f t="shared" si="58"/>
        <v>-5.57220115090927E-4</v>
      </c>
      <c r="L584" s="16">
        <f t="shared" si="59"/>
        <v>2.8310003091387232E-4</v>
      </c>
      <c r="M584" s="16">
        <f t="shared" si="60"/>
        <v>6.2512486136383552E-4</v>
      </c>
      <c r="N584" s="16">
        <f t="shared" si="61"/>
        <v>0</v>
      </c>
      <c r="O584" s="16">
        <f t="shared" si="62"/>
        <v>2.7696054614494594E-3</v>
      </c>
      <c r="S584" s="19"/>
    </row>
    <row r="585" spans="1:19" x14ac:dyDescent="0.3">
      <c r="A585" s="18">
        <v>44434</v>
      </c>
      <c r="B585">
        <v>104.699997</v>
      </c>
      <c r="C585">
        <v>95.569610999999995</v>
      </c>
      <c r="D585">
        <v>62.769435999999999</v>
      </c>
      <c r="E585">
        <v>28.439288999999999</v>
      </c>
      <c r="F585">
        <v>65.453613000000004</v>
      </c>
      <c r="G585">
        <v>137.48590100000001</v>
      </c>
      <c r="J585" s="16">
        <f t="shared" si="57"/>
        <v>6.7813468991790374E-3</v>
      </c>
      <c r="K585" s="16">
        <f t="shared" si="58"/>
        <v>8.8282351593960036E-3</v>
      </c>
      <c r="L585" s="16">
        <f t="shared" si="59"/>
        <v>8.3462754070308832E-3</v>
      </c>
      <c r="M585" s="16">
        <f t="shared" si="60"/>
        <v>7.4978667715638013E-3</v>
      </c>
      <c r="N585" s="16">
        <f t="shared" si="61"/>
        <v>7.3728855884547364E-3</v>
      </c>
      <c r="O585" s="16">
        <f t="shared" si="62"/>
        <v>6.8035630795333247E-3</v>
      </c>
      <c r="S585" s="19"/>
    </row>
    <row r="586" spans="1:19" x14ac:dyDescent="0.3">
      <c r="A586" s="18">
        <v>44435</v>
      </c>
      <c r="B586">
        <v>105.410004</v>
      </c>
      <c r="C586">
        <v>96.413321999999994</v>
      </c>
      <c r="D586">
        <v>63.293326999999998</v>
      </c>
      <c r="E586">
        <v>28.652522999999999</v>
      </c>
      <c r="F586">
        <v>65.936194999999998</v>
      </c>
      <c r="G586">
        <v>138.42129499999999</v>
      </c>
      <c r="J586" s="16">
        <f t="shared" si="57"/>
        <v>2.7510956170725075E-3</v>
      </c>
      <c r="K586" s="16">
        <f t="shared" si="58"/>
        <v>1.6579036660515315E-3</v>
      </c>
      <c r="L586" s="16">
        <f t="shared" si="59"/>
        <v>2.3851961518787188E-3</v>
      </c>
      <c r="M586" s="16">
        <f t="shared" si="60"/>
        <v>1.8605691373147052E-3</v>
      </c>
      <c r="N586" s="16">
        <f t="shared" si="61"/>
        <v>2.7112877835913196E-3</v>
      </c>
      <c r="O586" s="16">
        <f t="shared" si="62"/>
        <v>2.6098007535618525E-3</v>
      </c>
      <c r="S586" s="19"/>
    </row>
    <row r="587" spans="1:19" x14ac:dyDescent="0.3">
      <c r="A587" s="18">
        <v>44438</v>
      </c>
      <c r="B587">
        <v>105.699997</v>
      </c>
      <c r="C587">
        <v>96.573166000000001</v>
      </c>
      <c r="D587">
        <v>63.444293999999999</v>
      </c>
      <c r="E587">
        <v>28.705832999999998</v>
      </c>
      <c r="F587">
        <v>66.114966999999993</v>
      </c>
      <c r="G587">
        <v>138.78254699999999</v>
      </c>
      <c r="J587" s="16">
        <f t="shared" si="57"/>
        <v>-4.4464901924263995E-3</v>
      </c>
      <c r="K587" s="16">
        <f t="shared" si="58"/>
        <v>-4.2305126457177055E-3</v>
      </c>
      <c r="L587" s="16">
        <f t="shared" si="59"/>
        <v>-2.7993849218339445E-3</v>
      </c>
      <c r="M587" s="16">
        <f t="shared" si="60"/>
        <v>-3.7141580249560233E-3</v>
      </c>
      <c r="N587" s="16">
        <f t="shared" si="61"/>
        <v>-2.433458070091753E-3</v>
      </c>
      <c r="O587" s="16">
        <f t="shared" si="62"/>
        <v>-6.8069582265267671E-3</v>
      </c>
      <c r="S587" s="19"/>
    </row>
    <row r="588" spans="1:19" x14ac:dyDescent="0.3">
      <c r="A588" s="18">
        <v>44439</v>
      </c>
      <c r="B588">
        <v>105.230003</v>
      </c>
      <c r="C588">
        <v>96.164612000000005</v>
      </c>
      <c r="D588">
        <v>63.266689</v>
      </c>
      <c r="E588">
        <v>28.599215000000001</v>
      </c>
      <c r="F588">
        <v>65.954078999999993</v>
      </c>
      <c r="G588">
        <v>137.83786000000001</v>
      </c>
      <c r="J588" s="16">
        <f t="shared" si="57"/>
        <v>-1.710538770962428E-3</v>
      </c>
      <c r="K588" s="16">
        <f t="shared" si="58"/>
        <v>1.1388804854741074E-3</v>
      </c>
      <c r="L588" s="16">
        <f t="shared" si="59"/>
        <v>-4.5034757548320512E-4</v>
      </c>
      <c r="M588" s="16">
        <f t="shared" si="60"/>
        <v>5.606797249504467E-4</v>
      </c>
      <c r="N588" s="16">
        <f t="shared" si="61"/>
        <v>-5.7051816309948021E-4</v>
      </c>
      <c r="O588" s="16">
        <f t="shared" si="62"/>
        <v>1.6750187502909749E-3</v>
      </c>
      <c r="S588" s="19"/>
    </row>
    <row r="589" spans="1:19" x14ac:dyDescent="0.3">
      <c r="A589" s="18">
        <v>44440</v>
      </c>
      <c r="B589">
        <v>105.050003</v>
      </c>
      <c r="C589">
        <v>96.274131999999994</v>
      </c>
      <c r="D589">
        <v>63.238197</v>
      </c>
      <c r="E589">
        <v>28.61525</v>
      </c>
      <c r="F589">
        <v>65.916450999999995</v>
      </c>
      <c r="G589">
        <v>138.06874099999999</v>
      </c>
      <c r="J589" s="16">
        <f t="shared" si="57"/>
        <v>3.0461684042026459E-3</v>
      </c>
      <c r="K589" s="16">
        <f t="shared" si="58"/>
        <v>3.2370585278296629E-3</v>
      </c>
      <c r="L589" s="16">
        <f t="shared" si="59"/>
        <v>3.2374578927353423E-3</v>
      </c>
      <c r="M589" s="16">
        <f t="shared" si="60"/>
        <v>3.423524169804635E-3</v>
      </c>
      <c r="N589" s="16">
        <f t="shared" si="61"/>
        <v>3.1256385450729148E-3</v>
      </c>
      <c r="O589" s="16">
        <f t="shared" si="62"/>
        <v>4.3657093968865667E-3</v>
      </c>
      <c r="S589" s="19"/>
    </row>
    <row r="590" spans="1:19" x14ac:dyDescent="0.3">
      <c r="A590" s="18">
        <v>44441</v>
      </c>
      <c r="B590">
        <v>105.370003</v>
      </c>
      <c r="C590">
        <v>96.585776999999993</v>
      </c>
      <c r="D590">
        <v>63.442928000000002</v>
      </c>
      <c r="E590">
        <v>28.713215000000002</v>
      </c>
      <c r="F590">
        <v>66.122482000000005</v>
      </c>
      <c r="G590">
        <v>138.67150899999999</v>
      </c>
      <c r="J590" s="16">
        <f t="shared" si="57"/>
        <v>-6.0738348844879561E-3</v>
      </c>
      <c r="K590" s="16">
        <f t="shared" si="58"/>
        <v>-5.8074078546782246E-3</v>
      </c>
      <c r="L590" s="16">
        <f t="shared" si="59"/>
        <v>-6.0330601387124354E-3</v>
      </c>
      <c r="M590" s="16">
        <f t="shared" si="60"/>
        <v>-6.2035547046891256E-3</v>
      </c>
      <c r="N590" s="16">
        <f t="shared" si="61"/>
        <v>-5.9613612205301932E-3</v>
      </c>
      <c r="O590" s="16">
        <f t="shared" si="62"/>
        <v>-9.094658369946728E-3</v>
      </c>
      <c r="S590" s="19"/>
    </row>
    <row r="591" spans="1:19" x14ac:dyDescent="0.3">
      <c r="A591" s="18">
        <v>44442</v>
      </c>
      <c r="B591">
        <v>104.730003</v>
      </c>
      <c r="C591">
        <v>96.024863999999994</v>
      </c>
      <c r="D591">
        <v>63.060172999999999</v>
      </c>
      <c r="E591">
        <v>28.535091000000001</v>
      </c>
      <c r="F591">
        <v>65.728301999999999</v>
      </c>
      <c r="G591">
        <v>137.41033899999999</v>
      </c>
      <c r="J591" s="16">
        <f t="shared" si="57"/>
        <v>-8.2115914767996283E-3</v>
      </c>
      <c r="K591" s="16">
        <f t="shared" si="58"/>
        <v>-6.9542196904334953E-3</v>
      </c>
      <c r="L591" s="16">
        <f t="shared" si="59"/>
        <v>-7.1994569377409742E-3</v>
      </c>
      <c r="M591" s="16">
        <f t="shared" si="60"/>
        <v>-6.8663527303979037E-3</v>
      </c>
      <c r="N591" s="16">
        <f t="shared" si="61"/>
        <v>-7.3599497519348227E-3</v>
      </c>
      <c r="O591" s="16">
        <f t="shared" si="62"/>
        <v>-8.435566118499967E-3</v>
      </c>
      <c r="S591" s="19"/>
    </row>
    <row r="592" spans="1:19" x14ac:dyDescent="0.3">
      <c r="A592" s="18">
        <v>44446</v>
      </c>
      <c r="B592">
        <v>103.870003</v>
      </c>
      <c r="C592">
        <v>95.357085999999995</v>
      </c>
      <c r="D592">
        <v>62.606174000000003</v>
      </c>
      <c r="E592">
        <v>28.339158999999999</v>
      </c>
      <c r="F592">
        <v>65.244545000000002</v>
      </c>
      <c r="G592">
        <v>136.251205</v>
      </c>
      <c r="J592" s="16">
        <f t="shared" si="57"/>
        <v>6.065244842632796E-3</v>
      </c>
      <c r="K592" s="16">
        <f t="shared" si="58"/>
        <v>5.135433773636908E-3</v>
      </c>
      <c r="L592" s="16">
        <f t="shared" si="59"/>
        <v>6.2563478164310111E-3</v>
      </c>
      <c r="M592" s="16">
        <f t="shared" si="60"/>
        <v>5.0281661498847866E-3</v>
      </c>
      <c r="N592" s="16">
        <f t="shared" si="61"/>
        <v>5.4925664666678978E-3</v>
      </c>
      <c r="O592" s="16">
        <f t="shared" si="62"/>
        <v>6.8056425629410304E-3</v>
      </c>
      <c r="S592" s="19"/>
    </row>
    <row r="593" spans="1:19" x14ac:dyDescent="0.3">
      <c r="A593" s="18">
        <v>44447</v>
      </c>
      <c r="B593">
        <v>104.5</v>
      </c>
      <c r="C593">
        <v>95.846785999999994</v>
      </c>
      <c r="D593">
        <v>62.997860000000003</v>
      </c>
      <c r="E593">
        <v>28.481653000000001</v>
      </c>
      <c r="F593">
        <v>65.602905000000007</v>
      </c>
      <c r="G593">
        <v>137.178482</v>
      </c>
      <c r="J593" s="16">
        <f t="shared" si="57"/>
        <v>1.1004803827751201E-2</v>
      </c>
      <c r="K593" s="16">
        <f t="shared" si="58"/>
        <v>1.1054204780533832E-2</v>
      </c>
      <c r="L593" s="16">
        <f t="shared" si="59"/>
        <v>1.0456259942798014E-2</v>
      </c>
      <c r="M593" s="16">
        <f t="shared" si="60"/>
        <v>1.1569728765391541E-2</v>
      </c>
      <c r="N593" s="16">
        <f t="shared" si="61"/>
        <v>9.2858235469906129E-3</v>
      </c>
      <c r="O593" s="16">
        <f t="shared" si="62"/>
        <v>1.2100826425532308E-2</v>
      </c>
      <c r="S593" s="19"/>
    </row>
    <row r="594" spans="1:19" x14ac:dyDescent="0.3">
      <c r="A594" s="18">
        <v>44448</v>
      </c>
      <c r="B594">
        <v>105.650002</v>
      </c>
      <c r="C594">
        <v>96.906295999999998</v>
      </c>
      <c r="D594">
        <v>63.656582</v>
      </c>
      <c r="E594">
        <v>28.811178000000002</v>
      </c>
      <c r="F594">
        <v>66.212081999999995</v>
      </c>
      <c r="G594">
        <v>138.83845500000001</v>
      </c>
      <c r="J594" s="16">
        <f t="shared" si="57"/>
        <v>-6.0577376988596799E-3</v>
      </c>
      <c r="K594" s="16">
        <f t="shared" si="58"/>
        <v>-4.1344888468339853E-3</v>
      </c>
      <c r="L594" s="16">
        <f t="shared" si="59"/>
        <v>-4.6146838358364466E-3</v>
      </c>
      <c r="M594" s="16">
        <f t="shared" si="60"/>
        <v>-4.9458581665769198E-3</v>
      </c>
      <c r="N594" s="16">
        <f t="shared" si="61"/>
        <v>-5.2768012943618129E-3</v>
      </c>
      <c r="O594" s="16">
        <f t="shared" si="62"/>
        <v>-8.81664953704662E-3</v>
      </c>
      <c r="S594" s="19"/>
    </row>
    <row r="595" spans="1:19" x14ac:dyDescent="0.3">
      <c r="A595" s="18">
        <v>44449</v>
      </c>
      <c r="B595">
        <v>105.010002</v>
      </c>
      <c r="C595">
        <v>96.505638000000005</v>
      </c>
      <c r="D595">
        <v>63.362827000000003</v>
      </c>
      <c r="E595">
        <v>28.668682</v>
      </c>
      <c r="F595">
        <v>65.862694000000005</v>
      </c>
      <c r="G595">
        <v>137.61436499999999</v>
      </c>
      <c r="J595" s="16">
        <f t="shared" si="57"/>
        <v>4.2852775109936308E-3</v>
      </c>
      <c r="K595" s="16">
        <f t="shared" si="58"/>
        <v>4.1516538132206618E-3</v>
      </c>
      <c r="L595" s="16">
        <f t="shared" si="59"/>
        <v>3.7928547600945273E-3</v>
      </c>
      <c r="M595" s="16">
        <f t="shared" si="60"/>
        <v>4.3493105124260698E-3</v>
      </c>
      <c r="N595" s="16">
        <f t="shared" si="61"/>
        <v>4.3528435080410315E-3</v>
      </c>
      <c r="O595" s="16">
        <f t="shared" si="62"/>
        <v>6.0642869659720613E-3</v>
      </c>
      <c r="S595" s="19"/>
    </row>
    <row r="596" spans="1:19" x14ac:dyDescent="0.3">
      <c r="A596" s="18">
        <v>44452</v>
      </c>
      <c r="B596">
        <v>105.459999</v>
      </c>
      <c r="C596">
        <v>96.906295999999998</v>
      </c>
      <c r="D596">
        <v>63.603152999999999</v>
      </c>
      <c r="E596">
        <v>28.793371</v>
      </c>
      <c r="F596">
        <v>66.149383999999998</v>
      </c>
      <c r="G596">
        <v>138.44889800000001</v>
      </c>
      <c r="J596" s="16">
        <f t="shared" si="57"/>
        <v>8.0599185289201153E-3</v>
      </c>
      <c r="K596" s="16">
        <f t="shared" si="58"/>
        <v>5.3290448744424367E-3</v>
      </c>
      <c r="L596" s="16">
        <f t="shared" si="59"/>
        <v>4.8989552451904061E-3</v>
      </c>
      <c r="M596" s="16">
        <f t="shared" si="60"/>
        <v>5.2580852724747086E-3</v>
      </c>
      <c r="N596" s="16">
        <f t="shared" si="61"/>
        <v>6.6357231686391526E-3</v>
      </c>
      <c r="O596" s="16">
        <f t="shared" si="62"/>
        <v>1.2123809031690523E-2</v>
      </c>
      <c r="S596" s="19"/>
    </row>
    <row r="597" spans="1:19" x14ac:dyDescent="0.3">
      <c r="A597" s="18">
        <v>44453</v>
      </c>
      <c r="B597">
        <v>106.30999799999999</v>
      </c>
      <c r="C597">
        <v>97.422713999999999</v>
      </c>
      <c r="D597">
        <v>63.914741999999997</v>
      </c>
      <c r="E597">
        <v>28.944769000000001</v>
      </c>
      <c r="F597">
        <v>66.588333000000006</v>
      </c>
      <c r="G597">
        <v>140.12742600000001</v>
      </c>
      <c r="J597" s="16">
        <f t="shared" si="57"/>
        <v>-2.9159816182104822E-3</v>
      </c>
      <c r="K597" s="16">
        <f t="shared" si="58"/>
        <v>-2.2846828102119346E-3</v>
      </c>
      <c r="L597" s="16">
        <f t="shared" si="59"/>
        <v>-9.7476729234071574E-4</v>
      </c>
      <c r="M597" s="16">
        <f t="shared" si="60"/>
        <v>-1.8463439801506252E-3</v>
      </c>
      <c r="N597" s="16">
        <f t="shared" si="61"/>
        <v>-1.6141416244795012E-3</v>
      </c>
      <c r="O597" s="16">
        <f t="shared" si="62"/>
        <v>-3.507850062128651E-3</v>
      </c>
      <c r="S597" s="19"/>
    </row>
    <row r="598" spans="1:19" x14ac:dyDescent="0.3">
      <c r="A598" s="18">
        <v>44454</v>
      </c>
      <c r="B598">
        <v>106</v>
      </c>
      <c r="C598">
        <v>97.200134000000006</v>
      </c>
      <c r="D598">
        <v>63.852440000000001</v>
      </c>
      <c r="E598">
        <v>28.891327</v>
      </c>
      <c r="F598">
        <v>66.480850000000004</v>
      </c>
      <c r="G598">
        <v>139.63587999999999</v>
      </c>
      <c r="J598" s="16">
        <f t="shared" si="57"/>
        <v>-2.1698396226414755E-3</v>
      </c>
      <c r="K598" s="16">
        <f t="shared" si="58"/>
        <v>-1.7404708516143852E-3</v>
      </c>
      <c r="L598" s="16">
        <f t="shared" si="59"/>
        <v>-2.370042554364423E-3</v>
      </c>
      <c r="M598" s="16">
        <f t="shared" si="60"/>
        <v>-1.5411891603317027E-3</v>
      </c>
      <c r="N598" s="16">
        <f t="shared" si="61"/>
        <v>-3.2344201375284205E-3</v>
      </c>
      <c r="O598" s="16">
        <f t="shared" si="62"/>
        <v>-4.5820386565400932E-3</v>
      </c>
      <c r="S598" s="19"/>
    </row>
    <row r="599" spans="1:19" x14ac:dyDescent="0.3">
      <c r="A599" s="18">
        <v>44455</v>
      </c>
      <c r="B599">
        <v>105.769997</v>
      </c>
      <c r="C599">
        <v>97.030959999999993</v>
      </c>
      <c r="D599">
        <v>63.701107</v>
      </c>
      <c r="E599">
        <v>28.846800000000002</v>
      </c>
      <c r="F599">
        <v>66.265822999999997</v>
      </c>
      <c r="G599">
        <v>138.99606299999999</v>
      </c>
      <c r="J599" s="16">
        <f t="shared" si="57"/>
        <v>-4.0654345485138313E-3</v>
      </c>
      <c r="K599" s="16">
        <f t="shared" si="58"/>
        <v>-2.8444632517290744E-3</v>
      </c>
      <c r="L599" s="16">
        <f t="shared" si="59"/>
        <v>-2.9349254479988404E-3</v>
      </c>
      <c r="M599" s="16">
        <f t="shared" si="60"/>
        <v>-2.7786444250315913E-3</v>
      </c>
      <c r="N599" s="16">
        <f t="shared" si="61"/>
        <v>-4.0555596811948681E-3</v>
      </c>
      <c r="O599" s="16">
        <f t="shared" si="62"/>
        <v>-4.8035820985806816E-3</v>
      </c>
      <c r="S599" s="19"/>
    </row>
    <row r="600" spans="1:19" x14ac:dyDescent="0.3">
      <c r="A600" s="18">
        <v>44456</v>
      </c>
      <c r="B600">
        <v>105.339996</v>
      </c>
      <c r="C600">
        <v>96.754958999999999</v>
      </c>
      <c r="D600">
        <v>63.514149000000003</v>
      </c>
      <c r="E600">
        <v>28.766645</v>
      </c>
      <c r="F600">
        <v>65.997078000000002</v>
      </c>
      <c r="G600">
        <v>138.328384</v>
      </c>
      <c r="J600" s="16">
        <f t="shared" si="57"/>
        <v>6.5502470685493887E-3</v>
      </c>
      <c r="K600" s="16">
        <f t="shared" si="58"/>
        <v>4.6930824496551875E-3</v>
      </c>
      <c r="L600" s="16">
        <f t="shared" si="59"/>
        <v>3.9244169043341111E-3</v>
      </c>
      <c r="M600" s="16">
        <f t="shared" si="60"/>
        <v>4.9537233139283479E-3</v>
      </c>
      <c r="N600" s="16">
        <f t="shared" si="61"/>
        <v>6.651279318760083E-3</v>
      </c>
      <c r="O600" s="16">
        <f t="shared" si="62"/>
        <v>1.2401764196132068E-2</v>
      </c>
      <c r="S600" s="19"/>
    </row>
    <row r="601" spans="1:19" x14ac:dyDescent="0.3">
      <c r="A601" s="18">
        <v>44459</v>
      </c>
      <c r="B601">
        <v>106.029999</v>
      </c>
      <c r="C601">
        <v>97.209038000000007</v>
      </c>
      <c r="D601">
        <v>63.763404999999999</v>
      </c>
      <c r="E601">
        <v>28.909147000000001</v>
      </c>
      <c r="F601">
        <v>66.436042999999998</v>
      </c>
      <c r="G601">
        <v>140.04390000000001</v>
      </c>
      <c r="J601" s="16">
        <f t="shared" si="57"/>
        <v>7.5452231212407386E-4</v>
      </c>
      <c r="K601" s="16">
        <f t="shared" si="58"/>
        <v>-9.1607737132438211E-4</v>
      </c>
      <c r="L601" s="16">
        <f t="shared" si="59"/>
        <v>1.2565200995775063E-3</v>
      </c>
      <c r="M601" s="16">
        <f t="shared" si="60"/>
        <v>-6.1641389834160066E-4</v>
      </c>
      <c r="N601" s="16">
        <f t="shared" si="61"/>
        <v>-2.697632066978863E-4</v>
      </c>
      <c r="O601" s="16">
        <f t="shared" si="62"/>
        <v>-8.6065869345256906E-4</v>
      </c>
      <c r="S601" s="19"/>
    </row>
    <row r="602" spans="1:19" x14ac:dyDescent="0.3">
      <c r="A602" s="18">
        <v>44460</v>
      </c>
      <c r="B602">
        <v>106.110001</v>
      </c>
      <c r="C602">
        <v>97.119986999999995</v>
      </c>
      <c r="D602">
        <v>63.843525</v>
      </c>
      <c r="E602">
        <v>28.891327</v>
      </c>
      <c r="F602">
        <v>66.418120999999999</v>
      </c>
      <c r="G602">
        <v>139.92337000000001</v>
      </c>
      <c r="J602" s="16">
        <f t="shared" si="57"/>
        <v>5.1833285723935094E-3</v>
      </c>
      <c r="K602" s="16">
        <f t="shared" si="58"/>
        <v>6.5090309371644232E-3</v>
      </c>
      <c r="L602" s="16">
        <f t="shared" si="59"/>
        <v>4.8802599793792032E-3</v>
      </c>
      <c r="M602" s="16">
        <f t="shared" si="60"/>
        <v>5.8572595159786123E-3</v>
      </c>
      <c r="N602" s="16">
        <f t="shared" si="61"/>
        <v>4.7210158203663585E-3</v>
      </c>
      <c r="O602" s="16">
        <f t="shared" si="62"/>
        <v>5.964657655115134E-3</v>
      </c>
      <c r="S602" s="19"/>
    </row>
    <row r="603" spans="1:19" x14ac:dyDescent="0.3">
      <c r="A603" s="18">
        <v>44461</v>
      </c>
      <c r="B603">
        <v>106.660004</v>
      </c>
      <c r="C603">
        <v>97.752144000000001</v>
      </c>
      <c r="D603">
        <v>64.155097999999995</v>
      </c>
      <c r="E603">
        <v>29.060551</v>
      </c>
      <c r="F603">
        <v>66.731682000000006</v>
      </c>
      <c r="G603">
        <v>140.75796500000001</v>
      </c>
      <c r="J603" s="16">
        <f t="shared" si="57"/>
        <v>-1.5469735028324213E-2</v>
      </c>
      <c r="K603" s="16">
        <f t="shared" si="58"/>
        <v>-1.1385540556532433E-2</v>
      </c>
      <c r="L603" s="16">
        <f t="shared" si="59"/>
        <v>-1.1100754611893717E-2</v>
      </c>
      <c r="M603" s="16">
        <f t="shared" si="60"/>
        <v>-1.1032894730729647E-2</v>
      </c>
      <c r="N603" s="16">
        <f t="shared" si="61"/>
        <v>-1.4095898257142813E-2</v>
      </c>
      <c r="O603" s="16">
        <f t="shared" si="62"/>
        <v>-2.2596902420406663E-2</v>
      </c>
      <c r="S603" s="19"/>
    </row>
    <row r="604" spans="1:19" x14ac:dyDescent="0.3">
      <c r="A604" s="18">
        <v>44462</v>
      </c>
      <c r="B604">
        <v>105.010002</v>
      </c>
      <c r="C604">
        <v>96.639183000000003</v>
      </c>
      <c r="D604">
        <v>63.442928000000002</v>
      </c>
      <c r="E604">
        <v>28.739929</v>
      </c>
      <c r="F604">
        <v>65.791038999999998</v>
      </c>
      <c r="G604">
        <v>137.577271</v>
      </c>
      <c r="J604" s="16">
        <f t="shared" si="57"/>
        <v>-6.0946480126721934E-3</v>
      </c>
      <c r="K604" s="16">
        <f t="shared" si="58"/>
        <v>-4.3300138412801937E-3</v>
      </c>
      <c r="L604" s="16">
        <f t="shared" si="59"/>
        <v>-4.4898778946646867E-3</v>
      </c>
      <c r="M604" s="16">
        <f t="shared" si="60"/>
        <v>-4.6482369528470877E-3</v>
      </c>
      <c r="N604" s="16">
        <f t="shared" si="61"/>
        <v>-6.3999445273998428E-3</v>
      </c>
      <c r="O604" s="16">
        <f t="shared" si="62"/>
        <v>-9.7734530582453648E-3</v>
      </c>
      <c r="S604" s="19"/>
    </row>
    <row r="605" spans="1:19" x14ac:dyDescent="0.3">
      <c r="A605" s="18">
        <v>44463</v>
      </c>
      <c r="B605">
        <v>104.370003</v>
      </c>
      <c r="C605">
        <v>96.220733999999993</v>
      </c>
      <c r="D605">
        <v>63.158076999999999</v>
      </c>
      <c r="E605">
        <v>28.606338999999998</v>
      </c>
      <c r="F605">
        <v>65.369979999999998</v>
      </c>
      <c r="G605">
        <v>136.23266599999999</v>
      </c>
      <c r="J605" s="16">
        <f t="shared" si="57"/>
        <v>-2.107894928392369E-3</v>
      </c>
      <c r="K605" s="16">
        <f t="shared" si="58"/>
        <v>-2.7751814905088652E-4</v>
      </c>
      <c r="L605" s="16">
        <f t="shared" si="59"/>
        <v>-2.8151585425886078E-4</v>
      </c>
      <c r="M605" s="16">
        <f t="shared" si="60"/>
        <v>-3.1146942640918306E-4</v>
      </c>
      <c r="N605" s="16">
        <f t="shared" si="61"/>
        <v>-2.3295555543996964E-3</v>
      </c>
      <c r="O605" s="16">
        <f t="shared" si="62"/>
        <v>-3.6760126238738321E-3</v>
      </c>
      <c r="S605" s="19"/>
    </row>
    <row r="606" spans="1:19" x14ac:dyDescent="0.3">
      <c r="A606" s="18">
        <v>44466</v>
      </c>
      <c r="B606">
        <v>104.150002</v>
      </c>
      <c r="C606">
        <v>96.194030999999995</v>
      </c>
      <c r="D606">
        <v>63.140296999999997</v>
      </c>
      <c r="E606">
        <v>28.597429000000002</v>
      </c>
      <c r="F606">
        <v>65.217697000000001</v>
      </c>
      <c r="G606">
        <v>135.73187300000001</v>
      </c>
      <c r="J606" s="16">
        <f t="shared" si="57"/>
        <v>-1.6706653543799257E-2</v>
      </c>
      <c r="K606" s="16">
        <f t="shared" si="58"/>
        <v>-1.7864122982849007E-2</v>
      </c>
      <c r="L606" s="16">
        <f t="shared" si="59"/>
        <v>-1.7482100218818949E-2</v>
      </c>
      <c r="M606" s="16">
        <f t="shared" si="60"/>
        <v>-1.744006427990441E-2</v>
      </c>
      <c r="N606" s="16">
        <f t="shared" si="61"/>
        <v>-1.483502246330471E-2</v>
      </c>
      <c r="O606" s="16">
        <f t="shared" si="62"/>
        <v>-1.5576842441421216E-2</v>
      </c>
      <c r="S606" s="19"/>
    </row>
    <row r="607" spans="1:19" x14ac:dyDescent="0.3">
      <c r="A607" s="18">
        <v>44467</v>
      </c>
      <c r="B607">
        <v>102.410004</v>
      </c>
      <c r="C607">
        <v>94.475609000000006</v>
      </c>
      <c r="D607">
        <v>62.036472000000003</v>
      </c>
      <c r="E607">
        <v>28.098687999999999</v>
      </c>
      <c r="F607">
        <v>64.250191000000001</v>
      </c>
      <c r="G607">
        <v>133.61759900000001</v>
      </c>
      <c r="J607" s="16">
        <f t="shared" si="57"/>
        <v>9.7644757439907298E-4</v>
      </c>
      <c r="K607" s="16">
        <f t="shared" si="58"/>
        <v>-1.88408417669033E-4</v>
      </c>
      <c r="L607" s="16">
        <f t="shared" si="59"/>
        <v>1.4333503684729046E-4</v>
      </c>
      <c r="M607" s="16">
        <f t="shared" si="60"/>
        <v>-9.5072054609803675E-4</v>
      </c>
      <c r="N607" s="16">
        <f t="shared" si="61"/>
        <v>9.7571694378314707E-4</v>
      </c>
      <c r="O607" s="16">
        <f t="shared" si="62"/>
        <v>1.7350034855811271E-3</v>
      </c>
      <c r="S607" s="19"/>
    </row>
    <row r="608" spans="1:19" x14ac:dyDescent="0.3">
      <c r="A608" s="18">
        <v>44468</v>
      </c>
      <c r="B608">
        <v>102.510002</v>
      </c>
      <c r="C608">
        <v>94.457808999999997</v>
      </c>
      <c r="D608">
        <v>62.045363999999999</v>
      </c>
      <c r="E608">
        <v>28.071974000000001</v>
      </c>
      <c r="F608">
        <v>64.312881000000004</v>
      </c>
      <c r="G608">
        <v>133.84942599999999</v>
      </c>
      <c r="J608" s="16">
        <f t="shared" si="57"/>
        <v>-1.7559262168388879E-3</v>
      </c>
      <c r="K608" s="16">
        <f t="shared" si="58"/>
        <v>-4.8071303453587309E-3</v>
      </c>
      <c r="L608" s="16">
        <f t="shared" si="59"/>
        <v>-6.0259457902447286E-3</v>
      </c>
      <c r="M608" s="16">
        <f t="shared" si="60"/>
        <v>-5.0759522647036053E-3</v>
      </c>
      <c r="N608" s="16">
        <f t="shared" si="61"/>
        <v>-2.9249195040727356E-3</v>
      </c>
      <c r="O608" s="16">
        <f t="shared" si="62"/>
        <v>-1.3839431780592851E-4</v>
      </c>
      <c r="S608" s="19"/>
    </row>
    <row r="609" spans="1:19" x14ac:dyDescent="0.3">
      <c r="A609" s="18">
        <v>44469</v>
      </c>
      <c r="B609">
        <v>102.33000199999999</v>
      </c>
      <c r="C609">
        <v>94.003737999999998</v>
      </c>
      <c r="D609">
        <v>61.671481999999997</v>
      </c>
      <c r="E609">
        <v>27.929482</v>
      </c>
      <c r="F609">
        <v>64.124770999999996</v>
      </c>
      <c r="G609">
        <v>133.83090200000001</v>
      </c>
      <c r="J609" s="16">
        <f t="shared" si="57"/>
        <v>6.156522893452138E-3</v>
      </c>
      <c r="K609" s="16">
        <f t="shared" si="58"/>
        <v>1.0512730887361103E-2</v>
      </c>
      <c r="L609" s="16">
        <f t="shared" si="59"/>
        <v>1.2214965095212089E-2</v>
      </c>
      <c r="M609" s="16">
        <f t="shared" si="60"/>
        <v>1.1476367517306641E-2</v>
      </c>
      <c r="N609" s="16">
        <f t="shared" si="61"/>
        <v>8.5434067281113229E-3</v>
      </c>
      <c r="O609" s="16">
        <f t="shared" si="62"/>
        <v>8.4154779140620025E-3</v>
      </c>
      <c r="S609" s="19"/>
    </row>
    <row r="610" spans="1:19" x14ac:dyDescent="0.3">
      <c r="A610" s="18">
        <v>44470</v>
      </c>
      <c r="B610">
        <v>102.959999</v>
      </c>
      <c r="C610">
        <v>94.991973999999999</v>
      </c>
      <c r="D610">
        <v>62.424796999999998</v>
      </c>
      <c r="E610">
        <v>28.250011000000001</v>
      </c>
      <c r="F610">
        <v>64.672614999999993</v>
      </c>
      <c r="G610">
        <v>134.95715300000001</v>
      </c>
      <c r="J610" s="16">
        <f t="shared" si="57"/>
        <v>-2.1367618700151342E-3</v>
      </c>
      <c r="K610" s="16">
        <f t="shared" si="58"/>
        <v>-2.5375933339378629E-3</v>
      </c>
      <c r="L610" s="16">
        <f t="shared" si="59"/>
        <v>-3.5742527124276672E-3</v>
      </c>
      <c r="M610" s="16">
        <f t="shared" si="60"/>
        <v>-2.5283529978094126E-3</v>
      </c>
      <c r="N610" s="16">
        <f t="shared" si="61"/>
        <v>-2.7778218029377308E-3</v>
      </c>
      <c r="O610" s="16">
        <f t="shared" si="62"/>
        <v>-2.5456301675244974E-3</v>
      </c>
      <c r="S610" s="19"/>
    </row>
    <row r="611" spans="1:19" x14ac:dyDescent="0.3">
      <c r="A611" s="18">
        <v>44473</v>
      </c>
      <c r="B611">
        <v>102.739998</v>
      </c>
      <c r="C611">
        <v>94.750923</v>
      </c>
      <c r="D611">
        <v>62.201675000000002</v>
      </c>
      <c r="E611">
        <v>28.178585000000002</v>
      </c>
      <c r="F611">
        <v>64.492965999999996</v>
      </c>
      <c r="G611">
        <v>134.61360199999999</v>
      </c>
      <c r="J611" s="16">
        <f t="shared" si="57"/>
        <v>-7.5919701692032703E-3</v>
      </c>
      <c r="K611" s="16">
        <f t="shared" si="58"/>
        <v>-6.8775794405717839E-3</v>
      </c>
      <c r="L611" s="16">
        <f t="shared" si="59"/>
        <v>-6.6006582620162868E-3</v>
      </c>
      <c r="M611" s="16">
        <f t="shared" si="60"/>
        <v>-6.6539182148429915E-3</v>
      </c>
      <c r="N611" s="16">
        <f t="shared" si="61"/>
        <v>-6.2664973417411096E-3</v>
      </c>
      <c r="O611" s="16">
        <f t="shared" si="62"/>
        <v>-9.6565055884916245E-3</v>
      </c>
      <c r="S611" s="19"/>
    </row>
    <row r="612" spans="1:19" x14ac:dyDescent="0.3">
      <c r="A612" s="18">
        <v>44474</v>
      </c>
      <c r="B612">
        <v>101.959999</v>
      </c>
      <c r="C612">
        <v>94.099266</v>
      </c>
      <c r="D612">
        <v>61.791103</v>
      </c>
      <c r="E612">
        <v>27.991087</v>
      </c>
      <c r="F612">
        <v>64.088820999999996</v>
      </c>
      <c r="G612">
        <v>133.313705</v>
      </c>
      <c r="J612" s="16">
        <f t="shared" si="57"/>
        <v>2.9423597777791643E-3</v>
      </c>
      <c r="K612" s="16">
        <f t="shared" si="58"/>
        <v>1.8974749494857781E-3</v>
      </c>
      <c r="L612" s="16">
        <f t="shared" si="59"/>
        <v>2.0222166935586166E-3</v>
      </c>
      <c r="M612" s="16">
        <f t="shared" si="60"/>
        <v>1.5947933711899479E-3</v>
      </c>
      <c r="N612" s="16">
        <f t="shared" si="61"/>
        <v>2.102082670548761E-3</v>
      </c>
      <c r="O612" s="16">
        <f t="shared" si="62"/>
        <v>5.6417380343602953E-3</v>
      </c>
      <c r="S612" s="19"/>
    </row>
    <row r="613" spans="1:19" x14ac:dyDescent="0.3">
      <c r="A613" s="18">
        <v>44475</v>
      </c>
      <c r="B613">
        <v>102.260002</v>
      </c>
      <c r="C613">
        <v>94.277816999999999</v>
      </c>
      <c r="D613">
        <v>61.916058</v>
      </c>
      <c r="E613">
        <v>28.035727000000001</v>
      </c>
      <c r="F613">
        <v>64.223540999999997</v>
      </c>
      <c r="G613">
        <v>134.06582599999999</v>
      </c>
      <c r="J613" s="16">
        <f t="shared" si="57"/>
        <v>-7.823224959451926E-3</v>
      </c>
      <c r="K613" s="16">
        <f t="shared" si="58"/>
        <v>-7.3856716474459232E-3</v>
      </c>
      <c r="L613" s="16">
        <f t="shared" si="59"/>
        <v>-7.0636764375405911E-3</v>
      </c>
      <c r="M613" s="16">
        <f t="shared" si="60"/>
        <v>-7.6434258330451291E-3</v>
      </c>
      <c r="N613" s="16">
        <f t="shared" si="61"/>
        <v>-7.1318708509080474E-3</v>
      </c>
      <c r="O613" s="16">
        <f t="shared" si="62"/>
        <v>-1.0458175970959025E-2</v>
      </c>
      <c r="S613" s="19"/>
    </row>
    <row r="614" spans="1:19" x14ac:dyDescent="0.3">
      <c r="A614" s="18">
        <v>44476</v>
      </c>
      <c r="B614">
        <v>101.459999</v>
      </c>
      <c r="C614">
        <v>93.581512000000004</v>
      </c>
      <c r="D614">
        <v>61.478703000000003</v>
      </c>
      <c r="E614">
        <v>27.821438000000001</v>
      </c>
      <c r="F614">
        <v>63.765506999999999</v>
      </c>
      <c r="G614">
        <v>132.66374200000001</v>
      </c>
      <c r="J614" s="16">
        <f t="shared" si="57"/>
        <v>-7.7863296647577296E-3</v>
      </c>
      <c r="K614" s="16">
        <f t="shared" si="58"/>
        <v>-7.1544580301289339E-3</v>
      </c>
      <c r="L614" s="16">
        <f t="shared" si="59"/>
        <v>-7.6946483402553934E-3</v>
      </c>
      <c r="M614" s="16">
        <f t="shared" si="60"/>
        <v>-7.7020102267898486E-3</v>
      </c>
      <c r="N614" s="16">
        <f t="shared" si="61"/>
        <v>-6.9010350690067801E-3</v>
      </c>
      <c r="O614" s="16">
        <f t="shared" si="62"/>
        <v>-6.998649261680044E-3</v>
      </c>
      <c r="S614" s="19"/>
    </row>
    <row r="615" spans="1:19" x14ac:dyDescent="0.3">
      <c r="A615" s="18">
        <v>44477</v>
      </c>
      <c r="B615">
        <v>100.66999800000001</v>
      </c>
      <c r="C615">
        <v>92.911986999999996</v>
      </c>
      <c r="D615">
        <v>61.005645999999999</v>
      </c>
      <c r="E615">
        <v>27.607157000000001</v>
      </c>
      <c r="F615">
        <v>63.325459000000002</v>
      </c>
      <c r="G615">
        <v>131.735275</v>
      </c>
      <c r="J615" s="16">
        <f t="shared" si="57"/>
        <v>-1.5893116437730205E-3</v>
      </c>
      <c r="K615" s="16">
        <f t="shared" si="58"/>
        <v>-1.3450255885711819E-3</v>
      </c>
      <c r="L615" s="16">
        <f t="shared" si="59"/>
        <v>-1.1706293545355095E-3</v>
      </c>
      <c r="M615" s="16">
        <f t="shared" si="60"/>
        <v>-9.7029187032921698E-4</v>
      </c>
      <c r="N615" s="16">
        <f t="shared" si="61"/>
        <v>-1.8441240196933378E-3</v>
      </c>
      <c r="O615" s="16">
        <f t="shared" si="62"/>
        <v>-2.5374676600477247E-3</v>
      </c>
      <c r="S615" s="19"/>
    </row>
    <row r="616" spans="1:19" x14ac:dyDescent="0.3">
      <c r="A616" s="18">
        <v>44480</v>
      </c>
      <c r="B616">
        <v>100.510002</v>
      </c>
      <c r="C616">
        <v>92.787018000000003</v>
      </c>
      <c r="D616">
        <v>60.934230999999997</v>
      </c>
      <c r="E616">
        <v>27.580369999999998</v>
      </c>
      <c r="F616">
        <v>63.208678999999997</v>
      </c>
      <c r="G616">
        <v>131.40100100000001</v>
      </c>
      <c r="J616" s="16">
        <f t="shared" si="57"/>
        <v>1.2436573227806721E-2</v>
      </c>
      <c r="K616" s="16">
        <f t="shared" si="58"/>
        <v>1.0679112459460618E-2</v>
      </c>
      <c r="L616" s="16">
        <f t="shared" si="59"/>
        <v>1.0986156533262971E-2</v>
      </c>
      <c r="M616" s="16">
        <f t="shared" si="60"/>
        <v>1.0359288145880611E-2</v>
      </c>
      <c r="N616" s="16">
        <f t="shared" si="61"/>
        <v>1.1651042414602675E-2</v>
      </c>
      <c r="O616" s="16">
        <f t="shared" si="62"/>
        <v>1.7100044770587353E-2</v>
      </c>
      <c r="S616" s="19"/>
    </row>
    <row r="617" spans="1:19" x14ac:dyDescent="0.3">
      <c r="A617" s="18">
        <v>44481</v>
      </c>
      <c r="B617">
        <v>101.760002</v>
      </c>
      <c r="C617">
        <v>93.777901</v>
      </c>
      <c r="D617">
        <v>61.603664000000002</v>
      </c>
      <c r="E617">
        <v>27.866083</v>
      </c>
      <c r="F617">
        <v>63.945126000000002</v>
      </c>
      <c r="G617">
        <v>133.647964</v>
      </c>
      <c r="J617" s="16">
        <f t="shared" si="57"/>
        <v>1.0121845319932321E-2</v>
      </c>
      <c r="K617" s="16">
        <f t="shared" si="58"/>
        <v>9.8049432776278894E-3</v>
      </c>
      <c r="L617" s="16">
        <f t="shared" si="59"/>
        <v>1.0141912987513156E-2</v>
      </c>
      <c r="M617" s="16">
        <f t="shared" si="60"/>
        <v>1.0573606631402022E-2</v>
      </c>
      <c r="N617" s="16">
        <f t="shared" si="61"/>
        <v>8.8483209807107485E-3</v>
      </c>
      <c r="O617" s="16">
        <f t="shared" si="62"/>
        <v>9.7265005847750642E-3</v>
      </c>
      <c r="S617" s="19"/>
    </row>
    <row r="618" spans="1:19" x14ac:dyDescent="0.3">
      <c r="A618" s="18">
        <v>44482</v>
      </c>
      <c r="B618">
        <v>102.790001</v>
      </c>
      <c r="C618">
        <v>94.697388000000004</v>
      </c>
      <c r="D618">
        <v>62.228442999999999</v>
      </c>
      <c r="E618">
        <v>28.160727999999999</v>
      </c>
      <c r="F618">
        <v>64.510932999999994</v>
      </c>
      <c r="G618">
        <v>134.947891</v>
      </c>
      <c r="J618" s="16">
        <f t="shared" si="57"/>
        <v>4.0859810868178956E-3</v>
      </c>
      <c r="K618" s="16">
        <f t="shared" si="58"/>
        <v>5.5617901520155491E-3</v>
      </c>
      <c r="L618" s="16">
        <f t="shared" si="59"/>
        <v>5.1633623550568662E-3</v>
      </c>
      <c r="M618" s="16">
        <f t="shared" si="60"/>
        <v>5.7068126931945663E-3</v>
      </c>
      <c r="N618" s="16">
        <f t="shared" si="61"/>
        <v>4.5942445135617824E-3</v>
      </c>
      <c r="O618" s="16">
        <f t="shared" si="62"/>
        <v>3.7151970014856358E-3</v>
      </c>
      <c r="S618" s="19"/>
    </row>
    <row r="619" spans="1:19" x14ac:dyDescent="0.3">
      <c r="A619" s="18">
        <v>44483</v>
      </c>
      <c r="B619">
        <v>103.209999</v>
      </c>
      <c r="C619">
        <v>95.224074999999999</v>
      </c>
      <c r="D619">
        <v>62.549751000000001</v>
      </c>
      <c r="E619">
        <v>28.321435999999999</v>
      </c>
      <c r="F619">
        <v>64.807311999999996</v>
      </c>
      <c r="G619">
        <v>135.44924900000001</v>
      </c>
      <c r="J619" s="16">
        <f t="shared" si="57"/>
        <v>-3.7786939616190006E-3</v>
      </c>
      <c r="K619" s="16">
        <f t="shared" si="58"/>
        <v>-2.906365853383254E-3</v>
      </c>
      <c r="L619" s="16">
        <f t="shared" si="59"/>
        <v>-2.5685154206289331E-3</v>
      </c>
      <c r="M619" s="16">
        <f t="shared" si="60"/>
        <v>-2.8371795836905581E-3</v>
      </c>
      <c r="N619" s="16">
        <f t="shared" si="61"/>
        <v>-3.6029576415697868E-3</v>
      </c>
      <c r="O619" s="16">
        <f t="shared" si="62"/>
        <v>-5.826647292817495E-3</v>
      </c>
      <c r="S619" s="19"/>
    </row>
    <row r="620" spans="1:19" x14ac:dyDescent="0.3">
      <c r="A620" s="18">
        <v>44484</v>
      </c>
      <c r="B620">
        <v>102.82</v>
      </c>
      <c r="C620">
        <v>94.947318999999993</v>
      </c>
      <c r="D620">
        <v>62.389091000000001</v>
      </c>
      <c r="E620">
        <v>28.241083</v>
      </c>
      <c r="F620">
        <v>64.573813999999999</v>
      </c>
      <c r="G620">
        <v>134.660034</v>
      </c>
      <c r="J620" s="16">
        <f t="shared" si="57"/>
        <v>1.3615930752772136E-3</v>
      </c>
      <c r="K620" s="16">
        <f t="shared" si="58"/>
        <v>-9.3852044416311227E-5</v>
      </c>
      <c r="L620" s="16">
        <f t="shared" si="59"/>
        <v>-1.1442385015675079E-3</v>
      </c>
      <c r="M620" s="16">
        <f t="shared" si="60"/>
        <v>-6.3209332304997947E-4</v>
      </c>
      <c r="N620" s="16">
        <f t="shared" si="61"/>
        <v>2.7789902575674772E-4</v>
      </c>
      <c r="O620" s="16">
        <f t="shared" si="62"/>
        <v>4.6890230251984766E-3</v>
      </c>
      <c r="S620" s="19"/>
    </row>
    <row r="621" spans="1:19" x14ac:dyDescent="0.3">
      <c r="A621" s="18">
        <v>44487</v>
      </c>
      <c r="B621">
        <v>102.959999</v>
      </c>
      <c r="C621">
        <v>94.938407999999995</v>
      </c>
      <c r="D621">
        <v>62.317703000000002</v>
      </c>
      <c r="E621">
        <v>28.223231999999999</v>
      </c>
      <c r="F621">
        <v>64.591758999999996</v>
      </c>
      <c r="G621">
        <v>135.29145800000001</v>
      </c>
      <c r="J621" s="16">
        <f t="shared" si="57"/>
        <v>-1.0683741362507194E-2</v>
      </c>
      <c r="K621" s="16">
        <f t="shared" si="58"/>
        <v>-9.7791928425848499E-3</v>
      </c>
      <c r="L621" s="16">
        <f t="shared" si="59"/>
        <v>-8.7370197197416191E-3</v>
      </c>
      <c r="M621" s="16">
        <f t="shared" si="60"/>
        <v>-8.8580216468474807E-3</v>
      </c>
      <c r="N621" s="16">
        <f t="shared" si="61"/>
        <v>-8.8982404086564854E-3</v>
      </c>
      <c r="O621" s="16">
        <f t="shared" si="62"/>
        <v>-1.3794906401259991E-2</v>
      </c>
      <c r="S621" s="19"/>
    </row>
    <row r="622" spans="1:19" x14ac:dyDescent="0.3">
      <c r="A622" s="18">
        <v>44488</v>
      </c>
      <c r="B622">
        <v>101.860001</v>
      </c>
      <c r="C622">
        <v>94.009986999999995</v>
      </c>
      <c r="D622">
        <v>61.773232</v>
      </c>
      <c r="E622">
        <v>27.973230000000001</v>
      </c>
      <c r="F622">
        <v>64.017005999999995</v>
      </c>
      <c r="G622">
        <v>133.42512500000001</v>
      </c>
      <c r="J622" s="16">
        <f t="shared" si="57"/>
        <v>-5.7923031043362484E-3</v>
      </c>
      <c r="K622" s="16">
        <f t="shared" si="58"/>
        <v>-4.2728970912419067E-3</v>
      </c>
      <c r="L622" s="16">
        <f t="shared" si="59"/>
        <v>-4.6232808411255013E-3</v>
      </c>
      <c r="M622" s="16">
        <f t="shared" si="60"/>
        <v>-5.1072400291279013E-3</v>
      </c>
      <c r="N622" s="16">
        <f t="shared" si="61"/>
        <v>-4.9105389277341637E-3</v>
      </c>
      <c r="O622" s="16">
        <f t="shared" si="62"/>
        <v>-6.7502278899870842E-3</v>
      </c>
      <c r="S622" s="19"/>
    </row>
    <row r="623" spans="1:19" x14ac:dyDescent="0.3">
      <c r="A623" s="18">
        <v>44489</v>
      </c>
      <c r="B623">
        <v>101.269997</v>
      </c>
      <c r="C623">
        <v>93.608292000000006</v>
      </c>
      <c r="D623">
        <v>61.487636999999999</v>
      </c>
      <c r="E623">
        <v>27.830363999999999</v>
      </c>
      <c r="F623">
        <v>63.702648000000003</v>
      </c>
      <c r="G623">
        <v>132.524475</v>
      </c>
      <c r="J623" s="16">
        <f t="shared" si="57"/>
        <v>-1.0861361040625181E-3</v>
      </c>
      <c r="K623" s="16">
        <f t="shared" si="58"/>
        <v>-6.6776135601329231E-4</v>
      </c>
      <c r="L623" s="16">
        <f t="shared" si="59"/>
        <v>-8.7123204946061865E-4</v>
      </c>
      <c r="M623" s="16">
        <f t="shared" si="60"/>
        <v>-9.6229427685529817E-4</v>
      </c>
      <c r="N623" s="16">
        <f t="shared" si="61"/>
        <v>-1.1277710151076253E-3</v>
      </c>
      <c r="O623" s="16">
        <f t="shared" si="62"/>
        <v>-1.1911158297362901E-3</v>
      </c>
      <c r="S623" s="19"/>
    </row>
    <row r="624" spans="1:19" x14ac:dyDescent="0.3">
      <c r="A624" s="18">
        <v>44490</v>
      </c>
      <c r="B624">
        <v>101.160004</v>
      </c>
      <c r="C624">
        <v>93.545783999999998</v>
      </c>
      <c r="D624">
        <v>61.434066999999999</v>
      </c>
      <c r="E624">
        <v>27.803583</v>
      </c>
      <c r="F624">
        <v>63.630806</v>
      </c>
      <c r="G624">
        <v>132.366623</v>
      </c>
      <c r="J624" s="16">
        <f t="shared" si="57"/>
        <v>8.6990605496615348E-3</v>
      </c>
      <c r="K624" s="16">
        <f t="shared" si="58"/>
        <v>6.012200400180503E-3</v>
      </c>
      <c r="L624" s="16">
        <f t="shared" si="59"/>
        <v>6.5377081416406694E-3</v>
      </c>
      <c r="M624" s="16">
        <f t="shared" si="60"/>
        <v>6.7438790173194787E-3</v>
      </c>
      <c r="N624" s="16">
        <f t="shared" si="61"/>
        <v>6.4925155906402215E-3</v>
      </c>
      <c r="O624" s="16">
        <f t="shared" si="62"/>
        <v>1.1013418390223625E-2</v>
      </c>
      <c r="S624" s="19"/>
    </row>
    <row r="625" spans="1:19" x14ac:dyDescent="0.3">
      <c r="A625" s="18">
        <v>44491</v>
      </c>
      <c r="B625">
        <v>102.040001</v>
      </c>
      <c r="C625">
        <v>94.108199999999997</v>
      </c>
      <c r="D625">
        <v>61.835704999999997</v>
      </c>
      <c r="E625">
        <v>27.991087</v>
      </c>
      <c r="F625">
        <v>64.043930000000003</v>
      </c>
      <c r="G625">
        <v>133.824432</v>
      </c>
      <c r="J625" s="16">
        <f t="shared" si="57"/>
        <v>-8.820462477260023E-4</v>
      </c>
      <c r="K625" s="16">
        <f t="shared" si="58"/>
        <v>-9.4933278927834613E-5</v>
      </c>
      <c r="L625" s="16">
        <f t="shared" si="59"/>
        <v>-7.2129847957579834E-4</v>
      </c>
      <c r="M625" s="16">
        <f t="shared" si="60"/>
        <v>-3.19173028185722E-4</v>
      </c>
      <c r="N625" s="16">
        <f t="shared" si="61"/>
        <v>0</v>
      </c>
      <c r="O625" s="16">
        <f t="shared" si="62"/>
        <v>-1.5266270661248858E-3</v>
      </c>
      <c r="S625" s="19"/>
    </row>
    <row r="626" spans="1:19" x14ac:dyDescent="0.3">
      <c r="A626" s="18">
        <v>44494</v>
      </c>
      <c r="B626">
        <v>101.949997</v>
      </c>
      <c r="C626">
        <v>94.099266</v>
      </c>
      <c r="D626">
        <v>61.791103</v>
      </c>
      <c r="E626">
        <v>27.982153</v>
      </c>
      <c r="F626">
        <v>64.043930000000003</v>
      </c>
      <c r="G626">
        <v>133.62013200000001</v>
      </c>
      <c r="J626" s="16">
        <f t="shared" si="57"/>
        <v>8.1412655657067592E-3</v>
      </c>
      <c r="K626" s="16">
        <f t="shared" si="58"/>
        <v>7.9687656649733759E-3</v>
      </c>
      <c r="L626" s="16">
        <f t="shared" si="59"/>
        <v>7.9446065236932657E-3</v>
      </c>
      <c r="M626" s="16">
        <f t="shared" si="60"/>
        <v>7.9769773255117717E-3</v>
      </c>
      <c r="N626" s="16">
        <f t="shared" si="61"/>
        <v>7.1518253174030887E-3</v>
      </c>
      <c r="O626" s="16">
        <f t="shared" si="62"/>
        <v>8.2688812191862356E-3</v>
      </c>
      <c r="S626" s="19"/>
    </row>
    <row r="627" spans="1:19" x14ac:dyDescent="0.3">
      <c r="A627" s="18">
        <v>44495</v>
      </c>
      <c r="B627">
        <v>102.779999</v>
      </c>
      <c r="C627">
        <v>94.849120999999997</v>
      </c>
      <c r="D627">
        <v>62.282009000000002</v>
      </c>
      <c r="E627">
        <v>28.205366000000001</v>
      </c>
      <c r="F627">
        <v>64.501960999999994</v>
      </c>
      <c r="G627">
        <v>134.725021</v>
      </c>
      <c r="J627" s="16">
        <f t="shared" si="57"/>
        <v>1.294028033606026E-2</v>
      </c>
      <c r="K627" s="16">
        <f t="shared" si="58"/>
        <v>1.0917739553959626E-2</v>
      </c>
      <c r="L627" s="16">
        <f t="shared" si="59"/>
        <v>1.0461480136262117E-2</v>
      </c>
      <c r="M627" s="16">
        <f t="shared" si="60"/>
        <v>1.0763164711282212E-2</v>
      </c>
      <c r="N627" s="16">
        <f t="shared" si="61"/>
        <v>1.2948986155630393E-2</v>
      </c>
      <c r="O627" s="16">
        <f t="shared" si="62"/>
        <v>1.8194341198135736E-2</v>
      </c>
      <c r="S627" s="19"/>
    </row>
    <row r="628" spans="1:19" x14ac:dyDescent="0.3">
      <c r="A628" s="18">
        <v>44496</v>
      </c>
      <c r="B628">
        <v>104.110001</v>
      </c>
      <c r="C628">
        <v>95.884658999999999</v>
      </c>
      <c r="D628">
        <v>62.933571000000001</v>
      </c>
      <c r="E628">
        <v>28.508945000000001</v>
      </c>
      <c r="F628">
        <v>65.337196000000006</v>
      </c>
      <c r="G628">
        <v>137.176254</v>
      </c>
      <c r="J628" s="16">
        <f t="shared" si="57"/>
        <v>-3.1697435100398593E-3</v>
      </c>
      <c r="K628" s="16">
        <f t="shared" si="58"/>
        <v>-2.3273796072006987E-3</v>
      </c>
      <c r="L628" s="16">
        <f t="shared" si="59"/>
        <v>-2.2694723615794732E-3</v>
      </c>
      <c r="M628" s="16">
        <f t="shared" si="60"/>
        <v>-2.5055294048937776E-3</v>
      </c>
      <c r="N628" s="16">
        <f t="shared" si="61"/>
        <v>-3.1615375719522667E-3</v>
      </c>
      <c r="O628" s="16">
        <f t="shared" si="62"/>
        <v>-3.3839894767792515E-3</v>
      </c>
      <c r="S628" s="19"/>
    </row>
    <row r="629" spans="1:19" x14ac:dyDescent="0.3">
      <c r="A629" s="18">
        <v>44497</v>
      </c>
      <c r="B629">
        <v>103.779999</v>
      </c>
      <c r="C629">
        <v>95.661499000000006</v>
      </c>
      <c r="D629">
        <v>62.790745000000001</v>
      </c>
      <c r="E629">
        <v>28.437515000000001</v>
      </c>
      <c r="F629">
        <v>65.130629999999996</v>
      </c>
      <c r="G629">
        <v>136.712051</v>
      </c>
      <c r="J629" s="16">
        <f t="shared" si="57"/>
        <v>6.7449412868076535E-4</v>
      </c>
      <c r="K629" s="16">
        <f t="shared" si="58"/>
        <v>-2.8009178488839625E-4</v>
      </c>
      <c r="L629" s="16">
        <f t="shared" si="59"/>
        <v>4.2654375258649625E-4</v>
      </c>
      <c r="M629" s="16">
        <f t="shared" si="60"/>
        <v>0</v>
      </c>
      <c r="N629" s="16">
        <f t="shared" si="61"/>
        <v>2.7587634266719701E-4</v>
      </c>
      <c r="O629" s="16">
        <f t="shared" si="62"/>
        <v>3.0556194347490925E-3</v>
      </c>
      <c r="S629" s="19"/>
    </row>
    <row r="630" spans="1:19" x14ac:dyDescent="0.3">
      <c r="A630" s="18">
        <v>44498</v>
      </c>
      <c r="B630">
        <v>103.849998</v>
      </c>
      <c r="C630">
        <v>95.634704999999997</v>
      </c>
      <c r="D630">
        <v>62.817528000000003</v>
      </c>
      <c r="E630">
        <v>28.437515000000001</v>
      </c>
      <c r="F630">
        <v>65.148598000000007</v>
      </c>
      <c r="G630">
        <v>137.12979100000001</v>
      </c>
      <c r="J630" s="16">
        <f t="shared" si="57"/>
        <v>-5.3923640903680674E-3</v>
      </c>
      <c r="K630" s="16">
        <f t="shared" si="58"/>
        <v>-3.5838035993314577E-3</v>
      </c>
      <c r="L630" s="16">
        <f t="shared" si="59"/>
        <v>-2.5785796601228844E-3</v>
      </c>
      <c r="M630" s="16">
        <f t="shared" si="60"/>
        <v>-2.5809568803744792E-3</v>
      </c>
      <c r="N630" s="16">
        <f t="shared" si="61"/>
        <v>-3.2620348944424771E-3</v>
      </c>
      <c r="O630" s="16">
        <f t="shared" si="62"/>
        <v>-7.1996682325578985E-3</v>
      </c>
      <c r="S630" s="19"/>
    </row>
    <row r="631" spans="1:19" x14ac:dyDescent="0.3">
      <c r="A631" s="18">
        <v>44501</v>
      </c>
      <c r="B631">
        <v>103.290001</v>
      </c>
      <c r="C631">
        <v>95.291968999999995</v>
      </c>
      <c r="D631">
        <v>62.655548000000003</v>
      </c>
      <c r="E631">
        <v>28.364118999999999</v>
      </c>
      <c r="F631">
        <v>64.936081000000001</v>
      </c>
      <c r="G631">
        <v>136.14250200000001</v>
      </c>
      <c r="J631" s="16">
        <f t="shared" si="57"/>
        <v>3.9693677609703238E-3</v>
      </c>
      <c r="K631" s="16">
        <f t="shared" si="58"/>
        <v>6.1041975111250273E-3</v>
      </c>
      <c r="L631" s="16">
        <f t="shared" si="59"/>
        <v>4.8559626355832953E-3</v>
      </c>
      <c r="M631" s="16">
        <f t="shared" si="60"/>
        <v>5.364312566873768E-3</v>
      </c>
      <c r="N631" s="16">
        <f t="shared" si="61"/>
        <v>3.7439586167818703E-3</v>
      </c>
      <c r="O631" s="16">
        <f t="shared" si="62"/>
        <v>4.4385698156185907E-3</v>
      </c>
      <c r="S631" s="19"/>
    </row>
    <row r="632" spans="1:19" x14ac:dyDescent="0.3">
      <c r="A632" s="18">
        <v>44502</v>
      </c>
      <c r="B632">
        <v>103.699997</v>
      </c>
      <c r="C632">
        <v>95.873649999999998</v>
      </c>
      <c r="D632">
        <v>62.959800999999999</v>
      </c>
      <c r="E632">
        <v>28.516273000000002</v>
      </c>
      <c r="F632">
        <v>65.179198999999997</v>
      </c>
      <c r="G632">
        <v>136.74678</v>
      </c>
      <c r="J632" s="16">
        <f t="shared" si="57"/>
        <v>-7.5216877778693618E-3</v>
      </c>
      <c r="K632" s="16">
        <f t="shared" si="58"/>
        <v>-3.9204724134315524E-3</v>
      </c>
      <c r="L632" s="16">
        <f t="shared" si="59"/>
        <v>-4.121725225910455E-3</v>
      </c>
      <c r="M632" s="16">
        <f t="shared" si="60"/>
        <v>-4.3942278151146517E-3</v>
      </c>
      <c r="N632" s="16">
        <f t="shared" si="61"/>
        <v>-5.664291762775317E-3</v>
      </c>
      <c r="O632" s="16">
        <f t="shared" si="62"/>
        <v>-1.0333596154878329E-2</v>
      </c>
      <c r="S632" s="19"/>
    </row>
    <row r="633" spans="1:19" x14ac:dyDescent="0.3">
      <c r="A633" s="18">
        <v>44503</v>
      </c>
      <c r="B633">
        <v>102.91999800000001</v>
      </c>
      <c r="C633">
        <v>95.497780000000006</v>
      </c>
      <c r="D633">
        <v>62.700297999999997</v>
      </c>
      <c r="E633">
        <v>28.390965999999999</v>
      </c>
      <c r="F633">
        <v>64.810005000000004</v>
      </c>
      <c r="G633">
        <v>135.33369400000001</v>
      </c>
      <c r="J633" s="16">
        <f t="shared" si="57"/>
        <v>8.3560145424798477E-3</v>
      </c>
      <c r="K633" s="16">
        <f t="shared" si="58"/>
        <v>6.5599116544906889E-3</v>
      </c>
      <c r="L633" s="16">
        <f t="shared" si="59"/>
        <v>6.5648970280811712E-3</v>
      </c>
      <c r="M633" s="16">
        <f t="shared" si="60"/>
        <v>6.6207680288159262E-3</v>
      </c>
      <c r="N633" s="16">
        <f t="shared" si="61"/>
        <v>7.502961926943193E-3</v>
      </c>
      <c r="O633" s="16">
        <f t="shared" si="62"/>
        <v>1.0510612383047747E-2</v>
      </c>
      <c r="S633" s="19"/>
    </row>
    <row r="634" spans="1:19" x14ac:dyDescent="0.3">
      <c r="A634" s="18">
        <v>44504</v>
      </c>
      <c r="B634">
        <v>103.779999</v>
      </c>
      <c r="C634">
        <v>96.124236999999994</v>
      </c>
      <c r="D634">
        <v>63.111919</v>
      </c>
      <c r="E634">
        <v>28.578935999999999</v>
      </c>
      <c r="F634">
        <v>65.296272000000002</v>
      </c>
      <c r="G634">
        <v>136.756134</v>
      </c>
      <c r="J634" s="16">
        <f t="shared" si="57"/>
        <v>1.2911967748236278E-2</v>
      </c>
      <c r="K634" s="16">
        <f t="shared" si="58"/>
        <v>1.2009895069440221E-2</v>
      </c>
      <c r="L634" s="16">
        <f t="shared" si="59"/>
        <v>1.1484185736770279E-2</v>
      </c>
      <c r="M634" s="16">
        <f t="shared" si="60"/>
        <v>1.1901002892479985E-2</v>
      </c>
      <c r="N634" s="16">
        <f t="shared" si="61"/>
        <v>1.2549843580656448E-2</v>
      </c>
      <c r="O634" s="16">
        <f t="shared" si="62"/>
        <v>1.4955958026716419E-2</v>
      </c>
      <c r="S634" s="19"/>
    </row>
    <row r="635" spans="1:19" x14ac:dyDescent="0.3">
      <c r="A635" s="18">
        <v>44505</v>
      </c>
      <c r="B635">
        <v>105.120003</v>
      </c>
      <c r="C635">
        <v>97.278678999999997</v>
      </c>
      <c r="D635">
        <v>63.836708000000002</v>
      </c>
      <c r="E635">
        <v>28.919053999999999</v>
      </c>
      <c r="F635">
        <v>66.115729999999999</v>
      </c>
      <c r="G635">
        <v>138.80145300000001</v>
      </c>
      <c r="J635" s="16">
        <f t="shared" si="57"/>
        <v>-2.4733827300214219E-3</v>
      </c>
      <c r="K635" s="16">
        <f t="shared" si="58"/>
        <v>-2.4835143988745428E-3</v>
      </c>
      <c r="L635" s="16">
        <f t="shared" si="59"/>
        <v>-1.6817439896806767E-3</v>
      </c>
      <c r="M635" s="16">
        <f t="shared" si="60"/>
        <v>-1.8570801105734919E-3</v>
      </c>
      <c r="N635" s="16">
        <f t="shared" si="61"/>
        <v>-1.6338623199048145E-3</v>
      </c>
      <c r="O635" s="16">
        <f t="shared" si="62"/>
        <v>-1.8758881436205708E-3</v>
      </c>
      <c r="S635" s="19"/>
    </row>
    <row r="636" spans="1:19" x14ac:dyDescent="0.3">
      <c r="A636" s="18">
        <v>44508</v>
      </c>
      <c r="B636">
        <v>104.860001</v>
      </c>
      <c r="C636">
        <v>97.037086000000002</v>
      </c>
      <c r="D636">
        <v>63.729351000000001</v>
      </c>
      <c r="E636">
        <v>28.865348999999998</v>
      </c>
      <c r="F636">
        <v>66.007705999999999</v>
      </c>
      <c r="G636">
        <v>138.541077</v>
      </c>
      <c r="J636" s="16">
        <f t="shared" si="57"/>
        <v>8.0106426853839077E-3</v>
      </c>
      <c r="K636" s="16">
        <f t="shared" si="58"/>
        <v>4.9799413803501636E-3</v>
      </c>
      <c r="L636" s="16">
        <f t="shared" si="59"/>
        <v>4.3527981322139097E-3</v>
      </c>
      <c r="M636" s="16">
        <f t="shared" si="60"/>
        <v>4.3408101526852087E-3</v>
      </c>
      <c r="N636" s="16">
        <f t="shared" si="61"/>
        <v>6.8213853697628004E-3</v>
      </c>
      <c r="O636" s="16">
        <f t="shared" si="62"/>
        <v>1.3018658718814476E-2</v>
      </c>
      <c r="S636" s="19"/>
    </row>
    <row r="637" spans="1:19" x14ac:dyDescent="0.3">
      <c r="A637" s="18">
        <v>44509</v>
      </c>
      <c r="B637">
        <v>105.699997</v>
      </c>
      <c r="C637">
        <v>97.520325</v>
      </c>
      <c r="D637">
        <v>64.006752000000006</v>
      </c>
      <c r="E637">
        <v>28.990648</v>
      </c>
      <c r="F637">
        <v>66.457970000000003</v>
      </c>
      <c r="G637">
        <v>140.344696</v>
      </c>
      <c r="J637" s="16">
        <f t="shared" si="57"/>
        <v>-1.4474919994557706E-2</v>
      </c>
      <c r="K637" s="16">
        <f t="shared" si="58"/>
        <v>-1.431586697439745E-2</v>
      </c>
      <c r="L637" s="16">
        <f t="shared" si="59"/>
        <v>-1.3840461706290092E-2</v>
      </c>
      <c r="M637" s="16">
        <f t="shared" si="60"/>
        <v>-1.3584311740806883E-2</v>
      </c>
      <c r="N637" s="16">
        <f t="shared" si="61"/>
        <v>-1.5040904800432556E-2</v>
      </c>
      <c r="O637" s="16">
        <f t="shared" si="62"/>
        <v>-1.8283184709737742E-2</v>
      </c>
      <c r="S637" s="19"/>
    </row>
    <row r="638" spans="1:19" x14ac:dyDescent="0.3">
      <c r="A638" s="18">
        <v>44510</v>
      </c>
      <c r="B638">
        <v>104.16999800000001</v>
      </c>
      <c r="C638">
        <v>96.124236999999994</v>
      </c>
      <c r="D638">
        <v>63.120868999999999</v>
      </c>
      <c r="E638">
        <v>28.596830000000001</v>
      </c>
      <c r="F638">
        <v>65.458382</v>
      </c>
      <c r="G638">
        <v>137.77874800000001</v>
      </c>
      <c r="J638" s="16">
        <f t="shared" si="57"/>
        <v>-2.7839205679931348E-3</v>
      </c>
      <c r="K638" s="16">
        <f t="shared" si="58"/>
        <v>-3.258543420219695E-3</v>
      </c>
      <c r="L638" s="16">
        <f t="shared" si="59"/>
        <v>-2.6937049931932901E-3</v>
      </c>
      <c r="M638" s="16">
        <f t="shared" si="60"/>
        <v>-3.7557309673834629E-3</v>
      </c>
      <c r="N638" s="16">
        <f t="shared" si="61"/>
        <v>-2.0636929278209344E-3</v>
      </c>
      <c r="O638" s="16">
        <f t="shared" si="62"/>
        <v>-1.4844742238477007E-3</v>
      </c>
      <c r="S638" s="19"/>
    </row>
    <row r="639" spans="1:19" x14ac:dyDescent="0.3">
      <c r="A639" s="18">
        <v>44511</v>
      </c>
      <c r="B639">
        <v>103.879997</v>
      </c>
      <c r="C639">
        <v>95.811012000000005</v>
      </c>
      <c r="D639">
        <v>62.950839999999999</v>
      </c>
      <c r="E639">
        <v>28.489428</v>
      </c>
      <c r="F639">
        <v>65.323295999999999</v>
      </c>
      <c r="G639">
        <v>137.574219</v>
      </c>
      <c r="J639" s="16">
        <f t="shared" si="57"/>
        <v>-3.3692530815148114E-3</v>
      </c>
      <c r="K639" s="16">
        <f t="shared" si="58"/>
        <v>-2.9892179825843027E-3</v>
      </c>
      <c r="L639" s="16">
        <f t="shared" si="59"/>
        <v>-3.5534712483582718E-3</v>
      </c>
      <c r="M639" s="16">
        <f t="shared" si="60"/>
        <v>-3.1419374232434273E-3</v>
      </c>
      <c r="N639" s="16">
        <f t="shared" si="61"/>
        <v>-2.8948784213215896E-3</v>
      </c>
      <c r="O639" s="16">
        <f t="shared" si="62"/>
        <v>-4.3924944978245535E-3</v>
      </c>
      <c r="S639" s="19"/>
    </row>
    <row r="640" spans="1:19" x14ac:dyDescent="0.3">
      <c r="A640" s="18">
        <v>44512</v>
      </c>
      <c r="B640">
        <v>103.529999</v>
      </c>
      <c r="C640">
        <v>95.524612000000005</v>
      </c>
      <c r="D640">
        <v>62.727145999999998</v>
      </c>
      <c r="E640">
        <v>28.399916000000001</v>
      </c>
      <c r="F640">
        <v>65.134192999999996</v>
      </c>
      <c r="G640">
        <v>136.96992499999999</v>
      </c>
      <c r="J640" s="16">
        <f t="shared" si="57"/>
        <v>-1.2266946897198401E-2</v>
      </c>
      <c r="K640" s="16">
        <f t="shared" si="58"/>
        <v>-1.2272324121033839E-2</v>
      </c>
      <c r="L640" s="16">
        <f t="shared" si="59"/>
        <v>-1.184015290604796E-2</v>
      </c>
      <c r="M640" s="16">
        <f t="shared" si="60"/>
        <v>-1.2291163114707895E-2</v>
      </c>
      <c r="N640" s="16">
        <f t="shared" si="61"/>
        <v>-1.1060442554343056E-2</v>
      </c>
      <c r="O640" s="16">
        <f t="shared" si="62"/>
        <v>-1.2557063165508633E-2</v>
      </c>
      <c r="S640" s="19"/>
    </row>
    <row r="641" spans="1:19" x14ac:dyDescent="0.3">
      <c r="A641" s="18">
        <v>44515</v>
      </c>
      <c r="B641">
        <v>102.260002</v>
      </c>
      <c r="C641">
        <v>94.352303000000006</v>
      </c>
      <c r="D641">
        <v>61.984447000000003</v>
      </c>
      <c r="E641">
        <v>28.050847999999998</v>
      </c>
      <c r="F641">
        <v>64.413780000000003</v>
      </c>
      <c r="G641">
        <v>135.24998500000001</v>
      </c>
      <c r="J641" s="16">
        <f t="shared" si="57"/>
        <v>-2.640367638561166E-3</v>
      </c>
      <c r="K641" s="16">
        <f t="shared" si="58"/>
        <v>-2.3714842445341396E-3</v>
      </c>
      <c r="L641" s="16">
        <f t="shared" si="59"/>
        <v>-2.7430106781464883E-3</v>
      </c>
      <c r="M641" s="16">
        <f t="shared" si="60"/>
        <v>-3.1906343793954989E-3</v>
      </c>
      <c r="N641" s="16">
        <f t="shared" si="61"/>
        <v>-2.9356140875445784E-3</v>
      </c>
      <c r="O641" s="16">
        <f t="shared" si="62"/>
        <v>-2.5431721859340665E-3</v>
      </c>
      <c r="S641" s="19"/>
    </row>
    <row r="642" spans="1:19" x14ac:dyDescent="0.3">
      <c r="A642" s="18">
        <v>44516</v>
      </c>
      <c r="B642">
        <v>101.989998</v>
      </c>
      <c r="C642">
        <v>94.128547999999995</v>
      </c>
      <c r="D642">
        <v>61.814422999999998</v>
      </c>
      <c r="E642">
        <v>27.961348000000001</v>
      </c>
      <c r="F642">
        <v>64.224686000000005</v>
      </c>
      <c r="G642">
        <v>134.90602100000001</v>
      </c>
      <c r="J642" s="16">
        <f t="shared" ref="J642:J705" si="63">(B643-B642)/B642</f>
        <v>6.7653888962720329E-3</v>
      </c>
      <c r="K642" s="16">
        <f t="shared" si="58"/>
        <v>5.7044967909204713E-3</v>
      </c>
      <c r="L642" s="16">
        <f t="shared" si="59"/>
        <v>6.5143858092795472E-3</v>
      </c>
      <c r="M642" s="16">
        <f t="shared" si="60"/>
        <v>6.7219577539680405E-3</v>
      </c>
      <c r="N642" s="16">
        <f t="shared" si="61"/>
        <v>6.3094119292385464E-3</v>
      </c>
      <c r="O642" s="16">
        <f t="shared" si="62"/>
        <v>7.9248279066803286E-3</v>
      </c>
      <c r="S642" s="19"/>
    </row>
    <row r="643" spans="1:19" x14ac:dyDescent="0.3">
      <c r="A643" s="18">
        <v>44517</v>
      </c>
      <c r="B643">
        <v>102.68</v>
      </c>
      <c r="C643">
        <v>94.665503999999999</v>
      </c>
      <c r="D643">
        <v>62.217106000000001</v>
      </c>
      <c r="E643">
        <v>28.149303</v>
      </c>
      <c r="F643">
        <v>64.629906000000005</v>
      </c>
      <c r="G643">
        <v>135.97512800000001</v>
      </c>
      <c r="J643" s="16">
        <f t="shared" si="63"/>
        <v>3.3112290611608565E-3</v>
      </c>
      <c r="K643" s="16">
        <f t="shared" ref="K643:K706" si="64">(C644-C643)/C643</f>
        <v>3.9702635502791746E-3</v>
      </c>
      <c r="L643" s="16">
        <f t="shared" ref="L643:L706" si="65">(D644-D643)/D643</f>
        <v>2.8762347126849303E-3</v>
      </c>
      <c r="M643" s="16">
        <f t="shared" ref="M643:M706" si="66">(E644-E643)/E643</f>
        <v>3.1796524411279049E-3</v>
      </c>
      <c r="N643" s="16">
        <f t="shared" ref="N643:N706" si="67">(F644-F643)/F643</f>
        <v>3.3435759600206703E-3</v>
      </c>
      <c r="O643" s="16">
        <f t="shared" ref="O643:O706" si="68">(G644-G643)/G643</f>
        <v>3.7606362834237263E-3</v>
      </c>
      <c r="S643" s="19"/>
    </row>
    <row r="644" spans="1:19" x14ac:dyDescent="0.3">
      <c r="A644" s="18">
        <v>44518</v>
      </c>
      <c r="B644">
        <v>103.019997</v>
      </c>
      <c r="C644">
        <v>95.041351000000006</v>
      </c>
      <c r="D644">
        <v>62.396056999999999</v>
      </c>
      <c r="E644">
        <v>28.238807999999999</v>
      </c>
      <c r="F644">
        <v>64.846001000000001</v>
      </c>
      <c r="G644">
        <v>136.486481</v>
      </c>
      <c r="J644" s="16">
        <f t="shared" si="63"/>
        <v>8.5420794566708931E-3</v>
      </c>
      <c r="K644" s="16">
        <f t="shared" si="64"/>
        <v>6.4974981258420833E-3</v>
      </c>
      <c r="L644" s="16">
        <f t="shared" si="65"/>
        <v>6.5971476370694617E-3</v>
      </c>
      <c r="M644" s="16">
        <f t="shared" si="66"/>
        <v>6.973311338070649E-3</v>
      </c>
      <c r="N644" s="16">
        <f t="shared" si="67"/>
        <v>7.0826572636299E-3</v>
      </c>
      <c r="O644" s="16">
        <f t="shared" si="68"/>
        <v>1.0557888147178535E-2</v>
      </c>
      <c r="S644" s="19"/>
    </row>
    <row r="645" spans="1:19" x14ac:dyDescent="0.3">
      <c r="A645" s="18">
        <v>44519</v>
      </c>
      <c r="B645">
        <v>103.900002</v>
      </c>
      <c r="C645">
        <v>95.658882000000006</v>
      </c>
      <c r="D645">
        <v>62.807693</v>
      </c>
      <c r="E645">
        <v>28.435725999999999</v>
      </c>
      <c r="F645">
        <v>65.305283000000003</v>
      </c>
      <c r="G645">
        <v>137.92749000000001</v>
      </c>
      <c r="J645" s="16">
        <f t="shared" si="63"/>
        <v>-1.0875890069761472E-2</v>
      </c>
      <c r="K645" s="16">
        <f t="shared" si="64"/>
        <v>-1.1039225819093428E-2</v>
      </c>
      <c r="L645" s="16">
        <f t="shared" si="65"/>
        <v>-1.0543055609445819E-2</v>
      </c>
      <c r="M645" s="16">
        <f t="shared" si="66"/>
        <v>-1.070185442073816E-2</v>
      </c>
      <c r="N645" s="16">
        <f t="shared" si="67"/>
        <v>-1.0755653566343306E-2</v>
      </c>
      <c r="O645" s="16">
        <f t="shared" si="68"/>
        <v>-1.1727894127559434E-2</v>
      </c>
      <c r="S645" s="19"/>
    </row>
    <row r="646" spans="1:19" x14ac:dyDescent="0.3">
      <c r="A646" s="18">
        <v>44522</v>
      </c>
      <c r="B646">
        <v>102.769997</v>
      </c>
      <c r="C646">
        <v>94.602881999999994</v>
      </c>
      <c r="D646">
        <v>62.145508</v>
      </c>
      <c r="E646">
        <v>28.131411</v>
      </c>
      <c r="F646">
        <v>64.602881999999994</v>
      </c>
      <c r="G646">
        <v>136.30989099999999</v>
      </c>
      <c r="J646" s="16">
        <f t="shared" si="63"/>
        <v>-1.2357663102782844E-2</v>
      </c>
      <c r="K646" s="16">
        <f t="shared" si="64"/>
        <v>-1.1635840015952054E-2</v>
      </c>
      <c r="L646" s="16">
        <f t="shared" si="65"/>
        <v>-1.1663208224156717E-2</v>
      </c>
      <c r="M646" s="16">
        <f t="shared" si="66"/>
        <v>-1.2090506231628353E-2</v>
      </c>
      <c r="N646" s="16">
        <f t="shared" si="67"/>
        <v>-1.1708765562502173E-2</v>
      </c>
      <c r="O646" s="16">
        <f t="shared" si="68"/>
        <v>-1.4459317556053163E-2</v>
      </c>
      <c r="S646" s="19"/>
    </row>
    <row r="647" spans="1:19" x14ac:dyDescent="0.3">
      <c r="A647" s="18">
        <v>44523</v>
      </c>
      <c r="B647">
        <v>101.5</v>
      </c>
      <c r="C647">
        <v>93.502098000000004</v>
      </c>
      <c r="D647">
        <v>61.420692000000003</v>
      </c>
      <c r="E647">
        <v>27.791288000000002</v>
      </c>
      <c r="F647">
        <v>63.846462000000002</v>
      </c>
      <c r="G647">
        <v>134.338943</v>
      </c>
      <c r="J647" s="16">
        <f t="shared" si="63"/>
        <v>1.1034512315270906E-2</v>
      </c>
      <c r="K647" s="16">
        <f t="shared" si="64"/>
        <v>9.0928975732715907E-3</v>
      </c>
      <c r="L647" s="16">
        <f t="shared" si="65"/>
        <v>9.4698216685673228E-3</v>
      </c>
      <c r="M647" s="16">
        <f t="shared" si="66"/>
        <v>9.3396175089113138E-3</v>
      </c>
      <c r="N647" s="16">
        <f t="shared" si="67"/>
        <v>1.0295840668508782E-2</v>
      </c>
      <c r="O647" s="16">
        <f t="shared" si="68"/>
        <v>1.6055366759882814E-2</v>
      </c>
      <c r="S647" s="19"/>
    </row>
    <row r="648" spans="1:19" x14ac:dyDescent="0.3">
      <c r="A648" s="18">
        <v>44524</v>
      </c>
      <c r="B648">
        <v>102.620003</v>
      </c>
      <c r="C648">
        <v>94.352303000000006</v>
      </c>
      <c r="D648">
        <v>62.002335000000002</v>
      </c>
      <c r="E648">
        <v>28.050847999999998</v>
      </c>
      <c r="F648">
        <v>64.503815000000003</v>
      </c>
      <c r="G648">
        <v>136.49580399999999</v>
      </c>
      <c r="J648" s="16">
        <f t="shared" si="63"/>
        <v>1.510421900884187E-2</v>
      </c>
      <c r="K648" s="16">
        <f t="shared" si="64"/>
        <v>1.204581090087435E-2</v>
      </c>
      <c r="L648" s="16">
        <f t="shared" si="65"/>
        <v>9.8139207176632815E-3</v>
      </c>
      <c r="M648" s="16">
        <f t="shared" si="66"/>
        <v>1.2444115771473384E-2</v>
      </c>
      <c r="N648" s="16">
        <f t="shared" si="67"/>
        <v>1.2146211817083852E-2</v>
      </c>
      <c r="O648" s="16">
        <f t="shared" si="68"/>
        <v>2.526899654732254E-2</v>
      </c>
      <c r="S648" s="19"/>
    </row>
    <row r="649" spans="1:19" x14ac:dyDescent="0.3">
      <c r="A649" s="18">
        <v>44526</v>
      </c>
      <c r="B649">
        <v>104.16999800000001</v>
      </c>
      <c r="C649">
        <v>95.488853000000006</v>
      </c>
      <c r="D649">
        <v>62.610821000000001</v>
      </c>
      <c r="E649">
        <v>28.399916000000001</v>
      </c>
      <c r="F649">
        <v>65.287291999999994</v>
      </c>
      <c r="G649">
        <v>139.94491600000001</v>
      </c>
      <c r="J649" s="16">
        <f t="shared" si="63"/>
        <v>-1.5359124802902145E-3</v>
      </c>
      <c r="K649" s="16">
        <f t="shared" si="64"/>
        <v>0</v>
      </c>
      <c r="L649" s="16">
        <f t="shared" si="65"/>
        <v>8.5718409602070699E-4</v>
      </c>
      <c r="M649" s="16">
        <f t="shared" si="66"/>
        <v>3.1538825678212469E-4</v>
      </c>
      <c r="N649" s="16">
        <f t="shared" si="67"/>
        <v>-5.5168469845553645E-4</v>
      </c>
      <c r="O649" s="16">
        <f t="shared" si="68"/>
        <v>-8.0383341685666722E-3</v>
      </c>
      <c r="S649" s="19"/>
    </row>
    <row r="650" spans="1:19" x14ac:dyDescent="0.3">
      <c r="A650" s="18">
        <v>44529</v>
      </c>
      <c r="B650">
        <v>104.010002</v>
      </c>
      <c r="C650">
        <v>95.488853000000006</v>
      </c>
      <c r="D650">
        <v>62.664490000000001</v>
      </c>
      <c r="E650">
        <v>28.408873</v>
      </c>
      <c r="F650">
        <v>65.251273999999995</v>
      </c>
      <c r="G650">
        <v>138.81999200000001</v>
      </c>
      <c r="J650" s="16">
        <f t="shared" si="63"/>
        <v>7.0185173152866572E-3</v>
      </c>
      <c r="K650" s="16">
        <f t="shared" si="64"/>
        <v>5.1543189025423783E-3</v>
      </c>
      <c r="L650" s="16">
        <f t="shared" si="65"/>
        <v>4.7125732611882441E-3</v>
      </c>
      <c r="M650" s="16">
        <f t="shared" si="66"/>
        <v>4.7257066480602744E-3</v>
      </c>
      <c r="N650" s="16">
        <f t="shared" si="67"/>
        <v>7.7281709472831446E-3</v>
      </c>
      <c r="O650" s="16">
        <f t="shared" si="68"/>
        <v>1.5202183558690857E-2</v>
      </c>
      <c r="S650" s="19"/>
    </row>
    <row r="651" spans="1:19" x14ac:dyDescent="0.3">
      <c r="A651" s="18">
        <v>44530</v>
      </c>
      <c r="B651">
        <v>104.739998</v>
      </c>
      <c r="C651">
        <v>95.981032999999996</v>
      </c>
      <c r="D651">
        <v>62.959800999999999</v>
      </c>
      <c r="E651">
        <v>28.543125</v>
      </c>
      <c r="F651">
        <v>65.755547000000007</v>
      </c>
      <c r="G651">
        <v>140.93035900000001</v>
      </c>
      <c r="J651" s="16">
        <f t="shared" si="63"/>
        <v>2.004955165265482E-3</v>
      </c>
      <c r="K651" s="16">
        <f t="shared" si="64"/>
        <v>-2.7105355284099189E-4</v>
      </c>
      <c r="L651" s="16">
        <f t="shared" si="65"/>
        <v>5.6990332609220572E-4</v>
      </c>
      <c r="M651" s="16">
        <f t="shared" si="66"/>
        <v>-1.03709737458672E-3</v>
      </c>
      <c r="N651" s="16">
        <f t="shared" si="67"/>
        <v>1.6199545872530956E-3</v>
      </c>
      <c r="O651" s="16">
        <f t="shared" si="68"/>
        <v>6.1688979306438437E-3</v>
      </c>
      <c r="S651" s="19"/>
    </row>
    <row r="652" spans="1:19" x14ac:dyDescent="0.3">
      <c r="A652" s="18">
        <v>44531</v>
      </c>
      <c r="B652">
        <v>104.949997</v>
      </c>
      <c r="C652">
        <v>95.955016999999998</v>
      </c>
      <c r="D652">
        <v>62.995682000000002</v>
      </c>
      <c r="E652">
        <v>28.513522999999999</v>
      </c>
      <c r="F652">
        <v>65.862067999999994</v>
      </c>
      <c r="G652">
        <v>141.799744</v>
      </c>
      <c r="J652" s="16">
        <f t="shared" si="63"/>
        <v>2.572691831520492E-3</v>
      </c>
      <c r="K652" s="16">
        <f t="shared" si="64"/>
        <v>4.5813758753228892E-3</v>
      </c>
      <c r="L652" s="16">
        <f t="shared" si="65"/>
        <v>4.2724515626324866E-3</v>
      </c>
      <c r="M652" s="16">
        <f t="shared" si="66"/>
        <v>5.0344182302551723E-3</v>
      </c>
      <c r="N652" s="16">
        <f t="shared" si="67"/>
        <v>5.0713105455480042E-3</v>
      </c>
      <c r="O652" s="16">
        <f t="shared" si="68"/>
        <v>1.2472801079245587E-3</v>
      </c>
      <c r="S652" s="19"/>
    </row>
    <row r="653" spans="1:19" x14ac:dyDescent="0.3">
      <c r="A653" s="18">
        <v>44532</v>
      </c>
      <c r="B653">
        <v>105.220001</v>
      </c>
      <c r="C653">
        <v>96.394622999999996</v>
      </c>
      <c r="D653">
        <v>63.264828000000001</v>
      </c>
      <c r="E653">
        <v>28.657071999999999</v>
      </c>
      <c r="F653">
        <v>66.196074999999993</v>
      </c>
      <c r="G653">
        <v>141.976608</v>
      </c>
      <c r="J653" s="16">
        <f t="shared" si="63"/>
        <v>1.1309665355353916E-2</v>
      </c>
      <c r="K653" s="16">
        <f t="shared" si="64"/>
        <v>1.2191561763771838E-2</v>
      </c>
      <c r="L653" s="16">
        <f t="shared" si="65"/>
        <v>1.0493587368956371E-2</v>
      </c>
      <c r="M653" s="16">
        <f t="shared" si="66"/>
        <v>1.2210493800622805E-2</v>
      </c>
      <c r="N653" s="16">
        <f t="shared" si="67"/>
        <v>9.545958729426228E-3</v>
      </c>
      <c r="O653" s="16">
        <f t="shared" si="68"/>
        <v>1.1932190970501366E-2</v>
      </c>
      <c r="S653" s="19"/>
    </row>
    <row r="654" spans="1:19" x14ac:dyDescent="0.3">
      <c r="A654" s="18">
        <v>44533</v>
      </c>
      <c r="B654">
        <v>106.410004</v>
      </c>
      <c r="C654">
        <v>97.569823999999997</v>
      </c>
      <c r="D654">
        <v>63.928702999999999</v>
      </c>
      <c r="E654">
        <v>29.006989000000001</v>
      </c>
      <c r="F654">
        <v>66.827979999999997</v>
      </c>
      <c r="G654">
        <v>143.67070000000001</v>
      </c>
      <c r="J654" s="16">
        <f t="shared" si="63"/>
        <v>-9.2096979904257303E-3</v>
      </c>
      <c r="K654" s="16">
        <f t="shared" si="64"/>
        <v>-8.5507687294792325E-3</v>
      </c>
      <c r="L654" s="16">
        <f t="shared" si="65"/>
        <v>-7.4377075974777244E-3</v>
      </c>
      <c r="M654" s="16">
        <f t="shared" si="66"/>
        <v>-8.9699416923280963E-3</v>
      </c>
      <c r="N654" s="16">
        <f t="shared" si="67"/>
        <v>-8.2401712576079776E-3</v>
      </c>
      <c r="O654" s="16">
        <f t="shared" si="68"/>
        <v>-1.373528492587576E-2</v>
      </c>
      <c r="S654" s="19"/>
    </row>
    <row r="655" spans="1:19" x14ac:dyDescent="0.3">
      <c r="A655" s="18">
        <v>44536</v>
      </c>
      <c r="B655">
        <v>105.43</v>
      </c>
      <c r="C655">
        <v>96.735527000000005</v>
      </c>
      <c r="D655">
        <v>63.453220000000002</v>
      </c>
      <c r="E655">
        <v>28.746797999999998</v>
      </c>
      <c r="F655">
        <v>66.277305999999996</v>
      </c>
      <c r="G655">
        <v>141.69734199999999</v>
      </c>
      <c r="J655" s="16">
        <f t="shared" si="63"/>
        <v>-3.4145878782131617E-3</v>
      </c>
      <c r="K655" s="16">
        <f t="shared" si="64"/>
        <v>-1.8573321050908973E-4</v>
      </c>
      <c r="L655" s="16">
        <f t="shared" si="65"/>
        <v>2.8268068980575478E-4</v>
      </c>
      <c r="M655" s="16">
        <f t="shared" si="66"/>
        <v>3.1217389846347534E-4</v>
      </c>
      <c r="N655" s="16">
        <f t="shared" si="67"/>
        <v>-2.1791018482253677E-3</v>
      </c>
      <c r="O655" s="16">
        <f t="shared" si="68"/>
        <v>-8.0799892491984961E-3</v>
      </c>
      <c r="S655" s="19"/>
    </row>
    <row r="656" spans="1:19" x14ac:dyDescent="0.3">
      <c r="A656" s="18">
        <v>44537</v>
      </c>
      <c r="B656">
        <v>105.07</v>
      </c>
      <c r="C656">
        <v>96.717560000000006</v>
      </c>
      <c r="D656">
        <v>63.471156999999998</v>
      </c>
      <c r="E656">
        <v>28.755772</v>
      </c>
      <c r="F656">
        <v>66.132880999999998</v>
      </c>
      <c r="G656">
        <v>140.55242899999999</v>
      </c>
      <c r="J656" s="16">
        <f t="shared" si="63"/>
        <v>-1.2372732464071473E-2</v>
      </c>
      <c r="K656" s="16">
        <f t="shared" si="64"/>
        <v>-1.1686947023891083E-2</v>
      </c>
      <c r="L656" s="16">
        <f t="shared" si="65"/>
        <v>-1.0741965834969688E-2</v>
      </c>
      <c r="M656" s="16">
        <f t="shared" si="66"/>
        <v>-1.1544534432947944E-2</v>
      </c>
      <c r="N656" s="16">
        <f t="shared" si="67"/>
        <v>-1.0783591901886127E-2</v>
      </c>
      <c r="O656" s="16">
        <f t="shared" si="68"/>
        <v>-1.7284745751352207E-2</v>
      </c>
      <c r="S656" s="19"/>
    </row>
    <row r="657" spans="1:19" x14ac:dyDescent="0.3">
      <c r="A657" s="18">
        <v>44538</v>
      </c>
      <c r="B657">
        <v>103.769997</v>
      </c>
      <c r="C657">
        <v>95.587226999999999</v>
      </c>
      <c r="D657">
        <v>62.789352000000001</v>
      </c>
      <c r="E657">
        <v>28.4238</v>
      </c>
      <c r="F657">
        <v>65.419730999999999</v>
      </c>
      <c r="G657">
        <v>138.12301600000001</v>
      </c>
      <c r="J657" s="16">
        <f t="shared" si="63"/>
        <v>7.709453822186751E-4</v>
      </c>
      <c r="K657" s="16">
        <f t="shared" si="64"/>
        <v>-8.4469444855849579E-4</v>
      </c>
      <c r="L657" s="16">
        <f t="shared" si="65"/>
        <v>-5.7149817376683407E-4</v>
      </c>
      <c r="M657" s="16">
        <f t="shared" si="66"/>
        <v>-1.2628501467080407E-3</v>
      </c>
      <c r="N657" s="16">
        <f t="shared" si="67"/>
        <v>5.5174485508054289E-4</v>
      </c>
      <c r="O657" s="16">
        <f t="shared" si="68"/>
        <v>5.5936658666648599E-3</v>
      </c>
      <c r="S657" s="19"/>
    </row>
    <row r="658" spans="1:19" x14ac:dyDescent="0.3">
      <c r="A658" s="18">
        <v>44539</v>
      </c>
      <c r="B658">
        <v>103.849998</v>
      </c>
      <c r="C658">
        <v>95.506484999999998</v>
      </c>
      <c r="D658">
        <v>62.753467999999998</v>
      </c>
      <c r="E658">
        <v>28.387905</v>
      </c>
      <c r="F658">
        <v>65.455826000000002</v>
      </c>
      <c r="G658">
        <v>138.89563000000001</v>
      </c>
      <c r="J658" s="16">
        <f t="shared" si="63"/>
        <v>5.7781416615916873E-4</v>
      </c>
      <c r="K658" s="16">
        <f t="shared" si="64"/>
        <v>1.5969491495786707E-3</v>
      </c>
      <c r="L658" s="16">
        <f t="shared" si="65"/>
        <v>1.5726620877750507E-3</v>
      </c>
      <c r="M658" s="16">
        <f t="shared" si="66"/>
        <v>1.2644469537290621E-3</v>
      </c>
      <c r="N658" s="16">
        <f t="shared" si="67"/>
        <v>1.381236866523738E-4</v>
      </c>
      <c r="O658" s="16">
        <f t="shared" si="68"/>
        <v>-2.4127036970133927E-3</v>
      </c>
      <c r="S658" s="19"/>
    </row>
    <row r="659" spans="1:19" x14ac:dyDescent="0.3">
      <c r="A659" s="18">
        <v>44540</v>
      </c>
      <c r="B659">
        <v>103.910004</v>
      </c>
      <c r="C659">
        <v>95.659003999999996</v>
      </c>
      <c r="D659">
        <v>62.852158000000003</v>
      </c>
      <c r="E659">
        <v>28.4238</v>
      </c>
      <c r="F659">
        <v>65.464866999999998</v>
      </c>
      <c r="G659">
        <v>138.56051600000001</v>
      </c>
      <c r="J659" s="16">
        <f t="shared" si="63"/>
        <v>8.7575398418807925E-3</v>
      </c>
      <c r="K659" s="16">
        <f t="shared" si="64"/>
        <v>6.4710165704840545E-3</v>
      </c>
      <c r="L659" s="16">
        <f t="shared" si="65"/>
        <v>6.7082342661964568E-3</v>
      </c>
      <c r="M659" s="16">
        <f t="shared" si="66"/>
        <v>7.2600074585382869E-3</v>
      </c>
      <c r="N659" s="16">
        <f t="shared" si="67"/>
        <v>9.100744067806742E-3</v>
      </c>
      <c r="O659" s="16">
        <f t="shared" si="68"/>
        <v>1.477903705266217E-2</v>
      </c>
      <c r="S659" s="19"/>
    </row>
    <row r="660" spans="1:19" x14ac:dyDescent="0.3">
      <c r="A660" s="18">
        <v>44543</v>
      </c>
      <c r="B660">
        <v>104.82</v>
      </c>
      <c r="C660">
        <v>96.278014999999996</v>
      </c>
      <c r="D660">
        <v>63.273784999999997</v>
      </c>
      <c r="E660">
        <v>28.630157000000001</v>
      </c>
      <c r="F660">
        <v>66.060646000000006</v>
      </c>
      <c r="G660">
        <v>140.608307</v>
      </c>
      <c r="J660" s="16">
        <f t="shared" si="63"/>
        <v>-3.5298893340965178E-3</v>
      </c>
      <c r="K660" s="16">
        <f t="shared" si="64"/>
        <v>-6.2435022159524223E-3</v>
      </c>
      <c r="L660" s="16">
        <f t="shared" si="65"/>
        <v>-6.947616615633056E-3</v>
      </c>
      <c r="M660" s="16">
        <f t="shared" si="66"/>
        <v>-6.5810676483541867E-3</v>
      </c>
      <c r="N660" s="16">
        <f t="shared" si="67"/>
        <v>-3.6892312557766935E-3</v>
      </c>
      <c r="O660" s="16">
        <f t="shared" si="68"/>
        <v>-2.3833158022449155E-3</v>
      </c>
      <c r="S660" s="19"/>
    </row>
    <row r="661" spans="1:19" x14ac:dyDescent="0.3">
      <c r="A661" s="18">
        <v>44544</v>
      </c>
      <c r="B661">
        <v>104.449997</v>
      </c>
      <c r="C661">
        <v>95.676902999999996</v>
      </c>
      <c r="D661">
        <v>62.834183000000003</v>
      </c>
      <c r="E661">
        <v>28.441739999999999</v>
      </c>
      <c r="F661">
        <v>65.816933000000006</v>
      </c>
      <c r="G661">
        <v>140.27319299999999</v>
      </c>
      <c r="J661" s="16">
        <f t="shared" si="63"/>
        <v>-1.7233126392525661E-3</v>
      </c>
      <c r="K661" s="16">
        <f t="shared" si="64"/>
        <v>1.6879622451826883E-3</v>
      </c>
      <c r="L661" s="16">
        <f t="shared" si="65"/>
        <v>1.7137964537550599E-3</v>
      </c>
      <c r="M661" s="16">
        <f t="shared" si="66"/>
        <v>3.1545186757209583E-4</v>
      </c>
      <c r="N661" s="16">
        <f t="shared" si="67"/>
        <v>-3.4287529016280354E-3</v>
      </c>
      <c r="O661" s="16">
        <f t="shared" si="68"/>
        <v>-9.6218313074258877E-3</v>
      </c>
      <c r="S661" s="19"/>
    </row>
    <row r="662" spans="1:19" x14ac:dyDescent="0.3">
      <c r="A662" s="18">
        <v>44545</v>
      </c>
      <c r="B662">
        <v>104.269997</v>
      </c>
      <c r="C662">
        <v>95.838402000000002</v>
      </c>
      <c r="D662">
        <v>62.941867999999999</v>
      </c>
      <c r="E662">
        <v>28.450711999999999</v>
      </c>
      <c r="F662">
        <v>65.591262999999998</v>
      </c>
      <c r="G662">
        <v>138.923508</v>
      </c>
      <c r="J662" s="16">
        <f t="shared" si="63"/>
        <v>-3.6443656941891013E-3</v>
      </c>
      <c r="K662" s="16">
        <f t="shared" si="64"/>
        <v>-3.8380126580157335E-3</v>
      </c>
      <c r="L662" s="16">
        <f t="shared" si="65"/>
        <v>-3.2437867906938787E-3</v>
      </c>
      <c r="M662" s="16">
        <f t="shared" si="66"/>
        <v>-2.8379606106167313E-3</v>
      </c>
      <c r="N662" s="16">
        <f t="shared" si="67"/>
        <v>-1.6422919009807828E-3</v>
      </c>
      <c r="O662" s="16">
        <f t="shared" si="68"/>
        <v>3.8947332081470107E-4</v>
      </c>
      <c r="S662" s="19"/>
    </row>
    <row r="663" spans="1:19" x14ac:dyDescent="0.3">
      <c r="A663" s="18">
        <v>44546</v>
      </c>
      <c r="B663">
        <v>103.889999</v>
      </c>
      <c r="C663">
        <v>95.470573000000002</v>
      </c>
      <c r="D663">
        <v>62.737698000000002</v>
      </c>
      <c r="E663">
        <v>28.369969999999999</v>
      </c>
      <c r="F663">
        <v>65.483542999999997</v>
      </c>
      <c r="G663">
        <v>138.97761499999999</v>
      </c>
      <c r="J663" s="16">
        <f t="shared" si="63"/>
        <v>6.9304264792609521E-3</v>
      </c>
      <c r="K663" s="16">
        <f t="shared" si="64"/>
        <v>5.3561320931843548E-3</v>
      </c>
      <c r="L663" s="16">
        <f t="shared" si="65"/>
        <v>5.3042271331026208E-3</v>
      </c>
      <c r="M663" s="16">
        <f t="shared" si="66"/>
        <v>6.4345855846869643E-3</v>
      </c>
      <c r="N663" s="16">
        <f t="shared" si="67"/>
        <v>6.0816348926019141E-3</v>
      </c>
      <c r="O663" s="16">
        <f t="shared" si="68"/>
        <v>1.1331314039314987E-2</v>
      </c>
      <c r="S663" s="19"/>
    </row>
    <row r="664" spans="1:19" x14ac:dyDescent="0.3">
      <c r="A664" s="18">
        <v>44547</v>
      </c>
      <c r="B664">
        <v>104.610001</v>
      </c>
      <c r="C664">
        <v>95.981926000000001</v>
      </c>
      <c r="D664">
        <v>63.070473</v>
      </c>
      <c r="E664">
        <v>28.552519</v>
      </c>
      <c r="F664">
        <v>65.881789999999995</v>
      </c>
      <c r="G664">
        <v>140.552414</v>
      </c>
      <c r="J664" s="16">
        <f t="shared" si="63"/>
        <v>-4.1105152078145003E-3</v>
      </c>
      <c r="K664" s="16">
        <f t="shared" si="64"/>
        <v>-7.6642137812487354E-3</v>
      </c>
      <c r="L664" s="16">
        <f t="shared" si="65"/>
        <v>-1.0695781526800979E-2</v>
      </c>
      <c r="M664" s="16">
        <f t="shared" si="66"/>
        <v>-7.8740162995776537E-3</v>
      </c>
      <c r="N664" s="16">
        <f t="shared" si="67"/>
        <v>-6.8692729811984654E-3</v>
      </c>
      <c r="O664" s="16">
        <f t="shared" si="68"/>
        <v>-7.4920378101794366E-3</v>
      </c>
      <c r="S664" s="19"/>
    </row>
    <row r="665" spans="1:19" x14ac:dyDescent="0.3">
      <c r="A665" s="18">
        <v>44550</v>
      </c>
      <c r="B665">
        <v>104.18</v>
      </c>
      <c r="C665">
        <v>95.246300000000005</v>
      </c>
      <c r="D665">
        <v>62.395885</v>
      </c>
      <c r="E665">
        <v>28.327696</v>
      </c>
      <c r="F665">
        <v>65.429230000000004</v>
      </c>
      <c r="G665">
        <v>139.49939000000001</v>
      </c>
      <c r="J665" s="16">
        <f t="shared" si="63"/>
        <v>-4.1274716836245612E-3</v>
      </c>
      <c r="K665" s="16">
        <f t="shared" si="64"/>
        <v>3.5794251325247648E-3</v>
      </c>
      <c r="L665" s="16">
        <f t="shared" si="65"/>
        <v>6.63111036889688E-3</v>
      </c>
      <c r="M665" s="16">
        <f t="shared" si="66"/>
        <v>2.8571331745441361E-3</v>
      </c>
      <c r="N665" s="16">
        <f t="shared" si="67"/>
        <v>1.3876061203837851E-4</v>
      </c>
      <c r="O665" s="16">
        <f t="shared" si="68"/>
        <v>-3.8072782970592547E-3</v>
      </c>
      <c r="S665" s="19"/>
    </row>
    <row r="666" spans="1:19" x14ac:dyDescent="0.3">
      <c r="A666" s="18">
        <v>44551</v>
      </c>
      <c r="B666">
        <v>103.75</v>
      </c>
      <c r="C666">
        <v>95.587226999999999</v>
      </c>
      <c r="D666">
        <v>62.809638999999997</v>
      </c>
      <c r="E666">
        <v>28.408632000000001</v>
      </c>
      <c r="F666">
        <v>65.438309000000004</v>
      </c>
      <c r="G666">
        <v>138.968277</v>
      </c>
      <c r="J666" s="16">
        <f t="shared" si="63"/>
        <v>5.2048289156626862E-3</v>
      </c>
      <c r="K666" s="16">
        <f t="shared" si="64"/>
        <v>2.5338427277527731E-3</v>
      </c>
      <c r="L666" s="16">
        <f t="shared" si="65"/>
        <v>2.4343556567806407E-3</v>
      </c>
      <c r="M666" s="16">
        <f t="shared" si="66"/>
        <v>2.8492044249086084E-3</v>
      </c>
      <c r="N666" s="16">
        <f t="shared" si="67"/>
        <v>3.5959517230188631E-3</v>
      </c>
      <c r="O666" s="16">
        <f t="shared" si="68"/>
        <v>4.6267753611135796E-3</v>
      </c>
      <c r="S666" s="19"/>
    </row>
    <row r="667" spans="1:19" x14ac:dyDescent="0.3">
      <c r="A667" s="18">
        <v>44552</v>
      </c>
      <c r="B667">
        <v>104.290001</v>
      </c>
      <c r="C667">
        <v>95.829430000000002</v>
      </c>
      <c r="D667">
        <v>62.962539999999997</v>
      </c>
      <c r="E667">
        <v>28.489574000000001</v>
      </c>
      <c r="F667">
        <v>65.673621999999995</v>
      </c>
      <c r="G667">
        <v>139.61125200000001</v>
      </c>
      <c r="J667" s="16">
        <f t="shared" si="63"/>
        <v>-8.6298014322581176E-3</v>
      </c>
      <c r="K667" s="16">
        <f t="shared" si="64"/>
        <v>-2.6563342806066601E-3</v>
      </c>
      <c r="L667" s="16">
        <f t="shared" si="65"/>
        <v>-2.7141694093026974E-3</v>
      </c>
      <c r="M667" s="16">
        <f t="shared" si="66"/>
        <v>-2.8411095230837882E-3</v>
      </c>
      <c r="N667" s="16">
        <f t="shared" si="67"/>
        <v>-3.9968710725287546E-3</v>
      </c>
      <c r="O667" s="16">
        <f t="shared" si="68"/>
        <v>-8.6772447252318006E-3</v>
      </c>
      <c r="S667" s="19"/>
    </row>
    <row r="668" spans="1:19" x14ac:dyDescent="0.3">
      <c r="A668" s="18">
        <v>44553</v>
      </c>
      <c r="B668">
        <v>103.389999</v>
      </c>
      <c r="C668">
        <v>95.574875000000006</v>
      </c>
      <c r="D668">
        <v>62.791649</v>
      </c>
      <c r="E668">
        <v>28.408632000000001</v>
      </c>
      <c r="F668">
        <v>65.411133000000007</v>
      </c>
      <c r="G668">
        <v>138.399811</v>
      </c>
      <c r="J668" s="16">
        <f t="shared" si="63"/>
        <v>1.1606828625658171E-3</v>
      </c>
      <c r="K668" s="16">
        <f t="shared" si="64"/>
        <v>4.2349519159715814E-3</v>
      </c>
      <c r="L668" s="16">
        <f t="shared" si="65"/>
        <v>3.4377501377611747E-3</v>
      </c>
      <c r="M668" s="16">
        <f t="shared" si="66"/>
        <v>3.7986341616168266E-3</v>
      </c>
      <c r="N668" s="16">
        <f t="shared" si="67"/>
        <v>2.6287726891994494E-3</v>
      </c>
      <c r="O668" s="16">
        <f t="shared" si="68"/>
        <v>2.4238761424320281E-3</v>
      </c>
      <c r="S668" s="19"/>
    </row>
    <row r="669" spans="1:19" x14ac:dyDescent="0.3">
      <c r="A669" s="18">
        <v>44557</v>
      </c>
      <c r="B669">
        <v>103.510002</v>
      </c>
      <c r="C669">
        <v>95.97963</v>
      </c>
      <c r="D669">
        <v>63.007511000000001</v>
      </c>
      <c r="E669">
        <v>28.516546000000002</v>
      </c>
      <c r="F669">
        <v>65.583083999999999</v>
      </c>
      <c r="G669">
        <v>138.735275</v>
      </c>
      <c r="J669" s="16">
        <f t="shared" si="63"/>
        <v>-1.7389623854901174E-3</v>
      </c>
      <c r="K669" s="16">
        <f t="shared" si="64"/>
        <v>-3.1864261197922434E-3</v>
      </c>
      <c r="L669" s="16">
        <f t="shared" si="65"/>
        <v>-2.7121687127110998E-3</v>
      </c>
      <c r="M669" s="16">
        <f t="shared" si="66"/>
        <v>-2.8378962865980555E-3</v>
      </c>
      <c r="N669" s="16">
        <f t="shared" si="67"/>
        <v>-2.3459403037526488E-3</v>
      </c>
      <c r="O669" s="16">
        <f t="shared" si="68"/>
        <v>-3.9629719262097877E-3</v>
      </c>
      <c r="S669" s="19"/>
    </row>
    <row r="670" spans="1:19" x14ac:dyDescent="0.3">
      <c r="A670" s="18">
        <v>44558</v>
      </c>
      <c r="B670">
        <v>103.33000199999999</v>
      </c>
      <c r="C670">
        <v>95.673798000000005</v>
      </c>
      <c r="D670">
        <v>62.836624</v>
      </c>
      <c r="E670">
        <v>28.435618999999999</v>
      </c>
      <c r="F670">
        <v>65.429230000000004</v>
      </c>
      <c r="G670">
        <v>138.18547100000001</v>
      </c>
      <c r="J670" s="16">
        <f t="shared" si="63"/>
        <v>-8.1293330469498423E-3</v>
      </c>
      <c r="K670" s="16">
        <f t="shared" si="64"/>
        <v>-9.0246966050203364E-3</v>
      </c>
      <c r="L670" s="16">
        <f t="shared" si="65"/>
        <v>-8.8749198238276088E-3</v>
      </c>
      <c r="M670" s="16">
        <f t="shared" si="66"/>
        <v>-9.1714198308817593E-3</v>
      </c>
      <c r="N670" s="16">
        <f t="shared" si="67"/>
        <v>-8.853260232467965E-3</v>
      </c>
      <c r="O670" s="16">
        <f t="shared" si="68"/>
        <v>-1.0924216482932576E-2</v>
      </c>
      <c r="S670" s="19"/>
    </row>
    <row r="671" spans="1:19" x14ac:dyDescent="0.3">
      <c r="A671" s="18">
        <v>44559</v>
      </c>
      <c r="B671">
        <v>102.489998</v>
      </c>
      <c r="C671">
        <v>94.810371000000004</v>
      </c>
      <c r="D671">
        <v>62.278953999999999</v>
      </c>
      <c r="E671">
        <v>28.174824000000001</v>
      </c>
      <c r="F671">
        <v>64.849968000000004</v>
      </c>
      <c r="G671">
        <v>136.67590300000001</v>
      </c>
      <c r="J671" s="16">
        <f t="shared" si="63"/>
        <v>3.9028296205060242E-3</v>
      </c>
      <c r="K671" s="16">
        <f t="shared" si="64"/>
        <v>6.9250968335520966E-3</v>
      </c>
      <c r="L671" s="16">
        <f t="shared" si="65"/>
        <v>6.6437371443328662E-3</v>
      </c>
      <c r="M671" s="16">
        <f t="shared" si="66"/>
        <v>7.0216587688356202E-3</v>
      </c>
      <c r="N671" s="16">
        <f t="shared" si="67"/>
        <v>6.9784614234504267E-3</v>
      </c>
      <c r="O671" s="16">
        <f t="shared" si="68"/>
        <v>8.3862259172343342E-3</v>
      </c>
      <c r="S671" s="19"/>
    </row>
    <row r="672" spans="1:19" x14ac:dyDescent="0.3">
      <c r="A672" s="18">
        <v>44560</v>
      </c>
      <c r="B672">
        <v>102.889999</v>
      </c>
      <c r="C672">
        <v>95.466942000000003</v>
      </c>
      <c r="D672">
        <v>62.692718999999997</v>
      </c>
      <c r="E672">
        <v>28.372658000000001</v>
      </c>
      <c r="F672">
        <v>65.302520999999999</v>
      </c>
      <c r="G672">
        <v>137.82209800000001</v>
      </c>
      <c r="J672" s="16">
        <f t="shared" si="63"/>
        <v>2.9156380884019312E-4</v>
      </c>
      <c r="K672" s="16">
        <f t="shared" si="64"/>
        <v>-2.8263291391485801E-3</v>
      </c>
      <c r="L672" s="16">
        <f t="shared" si="65"/>
        <v>-2.1521797451471217E-3</v>
      </c>
      <c r="M672" s="16">
        <f t="shared" si="66"/>
        <v>-2.2184386108626353E-3</v>
      </c>
      <c r="N672" s="16">
        <f t="shared" si="67"/>
        <v>-1.3821824734769049E-4</v>
      </c>
      <c r="O672" s="16">
        <f t="shared" si="68"/>
        <v>1.9604040565395602E-3</v>
      </c>
      <c r="S672" s="19"/>
    </row>
    <row r="673" spans="1:19" x14ac:dyDescent="0.3">
      <c r="A673" s="18">
        <v>44561</v>
      </c>
      <c r="B673">
        <v>102.91999800000001</v>
      </c>
      <c r="C673">
        <v>95.197120999999996</v>
      </c>
      <c r="D673">
        <v>62.557792999999997</v>
      </c>
      <c r="E673">
        <v>28.309715000000001</v>
      </c>
      <c r="F673">
        <v>65.293494999999993</v>
      </c>
      <c r="G673">
        <v>138.092285</v>
      </c>
      <c r="J673" s="16">
        <f t="shared" si="63"/>
        <v>-1.7294977017003086E-2</v>
      </c>
      <c r="K673" s="16">
        <f t="shared" si="64"/>
        <v>-1.5306061619237419E-2</v>
      </c>
      <c r="L673" s="16">
        <f t="shared" si="65"/>
        <v>-1.5672531797916799E-2</v>
      </c>
      <c r="M673" s="16">
        <f t="shared" si="66"/>
        <v>-1.5883169434944854E-2</v>
      </c>
      <c r="N673" s="16">
        <f t="shared" si="67"/>
        <v>-1.7882011064042282E-2</v>
      </c>
      <c r="O673" s="16">
        <f t="shared" si="68"/>
        <v>-2.6249786510520949E-2</v>
      </c>
      <c r="S673" s="19"/>
    </row>
    <row r="674" spans="1:19" x14ac:dyDescent="0.3">
      <c r="A674" s="18">
        <v>44564</v>
      </c>
      <c r="B674">
        <v>101.139999</v>
      </c>
      <c r="C674">
        <v>93.740027999999995</v>
      </c>
      <c r="D674">
        <v>61.577354</v>
      </c>
      <c r="E674">
        <v>27.860067000000001</v>
      </c>
      <c r="F674">
        <v>64.125916000000004</v>
      </c>
      <c r="G674">
        <v>134.46739199999999</v>
      </c>
      <c r="J674" s="16">
        <f t="shared" si="63"/>
        <v>-3.2628139535576819E-3</v>
      </c>
      <c r="K674" s="16">
        <f t="shared" si="64"/>
        <v>9.6042215818486617E-5</v>
      </c>
      <c r="L674" s="16">
        <f t="shared" si="65"/>
        <v>8.7653977467107823E-4</v>
      </c>
      <c r="M674" s="16">
        <f t="shared" si="66"/>
        <v>0</v>
      </c>
      <c r="N674" s="16">
        <f t="shared" si="67"/>
        <v>-2.5410787114527092E-3</v>
      </c>
      <c r="O674" s="16">
        <f t="shared" si="68"/>
        <v>-4.1580935845025313E-3</v>
      </c>
      <c r="S674" s="19"/>
    </row>
    <row r="675" spans="1:19" x14ac:dyDescent="0.3">
      <c r="A675" s="18">
        <v>44565</v>
      </c>
      <c r="B675">
        <v>100.80999799999999</v>
      </c>
      <c r="C675">
        <v>93.749031000000002</v>
      </c>
      <c r="D675">
        <v>61.631329000000001</v>
      </c>
      <c r="E675">
        <v>27.860067000000001</v>
      </c>
      <c r="F675">
        <v>63.962966999999999</v>
      </c>
      <c r="G675">
        <v>133.908264</v>
      </c>
      <c r="J675" s="16">
        <f t="shared" si="63"/>
        <v>-4.8606091629919482E-3</v>
      </c>
      <c r="K675" s="16">
        <f t="shared" si="64"/>
        <v>-7.9632183078244302E-3</v>
      </c>
      <c r="L675" s="16">
        <f t="shared" si="65"/>
        <v>-7.1511519733738604E-3</v>
      </c>
      <c r="M675" s="16">
        <f t="shared" si="66"/>
        <v>-6.4557274754580424E-3</v>
      </c>
      <c r="N675" s="16">
        <f t="shared" si="67"/>
        <v>-6.7918831845308475E-3</v>
      </c>
      <c r="O675" s="16">
        <f t="shared" si="68"/>
        <v>-5.4279846387972593E-3</v>
      </c>
      <c r="S675" s="19"/>
    </row>
    <row r="676" spans="1:19" x14ac:dyDescent="0.3">
      <c r="A676" s="18">
        <v>44566</v>
      </c>
      <c r="B676">
        <v>100.32</v>
      </c>
      <c r="C676">
        <v>93.002487000000002</v>
      </c>
      <c r="D676">
        <v>61.190593999999997</v>
      </c>
      <c r="E676">
        <v>27.680209999999999</v>
      </c>
      <c r="F676">
        <v>63.528537999999998</v>
      </c>
      <c r="G676">
        <v>133.18141199999999</v>
      </c>
      <c r="J676" s="16">
        <f t="shared" si="63"/>
        <v>-5.9806618819769849E-4</v>
      </c>
      <c r="K676" s="16">
        <f t="shared" si="64"/>
        <v>3.8671008873133106E-4</v>
      </c>
      <c r="L676" s="16">
        <f t="shared" si="65"/>
        <v>-2.9375429825047707E-4</v>
      </c>
      <c r="M676" s="16">
        <f t="shared" si="66"/>
        <v>-9.7459520718949373E-4</v>
      </c>
      <c r="N676" s="16">
        <f t="shared" si="67"/>
        <v>2.8510021748024686E-4</v>
      </c>
      <c r="O676" s="16">
        <f t="shared" si="68"/>
        <v>2.5885143791687429E-3</v>
      </c>
      <c r="S676" s="19"/>
    </row>
    <row r="677" spans="1:19" x14ac:dyDescent="0.3">
      <c r="A677" s="18">
        <v>44567</v>
      </c>
      <c r="B677">
        <v>100.260002</v>
      </c>
      <c r="C677">
        <v>93.038452000000007</v>
      </c>
      <c r="D677">
        <v>61.172618999999997</v>
      </c>
      <c r="E677">
        <v>27.653233</v>
      </c>
      <c r="F677">
        <v>63.54665</v>
      </c>
      <c r="G677">
        <v>133.52615399999999</v>
      </c>
      <c r="J677" s="16">
        <f t="shared" si="63"/>
        <v>-6.5829242652518669E-3</v>
      </c>
      <c r="K677" s="16">
        <f t="shared" si="64"/>
        <v>-6.3805339323574099E-3</v>
      </c>
      <c r="L677" s="16">
        <f t="shared" si="65"/>
        <v>-7.4990577075014445E-3</v>
      </c>
      <c r="M677" s="16">
        <f t="shared" si="66"/>
        <v>-6.1791689962617143E-3</v>
      </c>
      <c r="N677" s="16">
        <f t="shared" si="67"/>
        <v>-6.9788887376439606E-3</v>
      </c>
      <c r="O677" s="16">
        <f t="shared" si="68"/>
        <v>-7.1878277869066847E-3</v>
      </c>
      <c r="S677" s="19"/>
    </row>
    <row r="678" spans="1:19" x14ac:dyDescent="0.3">
      <c r="A678" s="18">
        <v>44568</v>
      </c>
      <c r="B678">
        <v>99.599997999999999</v>
      </c>
      <c r="C678">
        <v>92.444817</v>
      </c>
      <c r="D678">
        <v>60.713881999999998</v>
      </c>
      <c r="E678">
        <v>27.482358999999999</v>
      </c>
      <c r="F678">
        <v>63.103164999999997</v>
      </c>
      <c r="G678">
        <v>132.56639100000001</v>
      </c>
      <c r="J678" s="16">
        <f t="shared" si="63"/>
        <v>1.1044277330206061E-3</v>
      </c>
      <c r="K678" s="16">
        <f t="shared" si="64"/>
        <v>-1.9452686027818055E-4</v>
      </c>
      <c r="L678" s="16">
        <f t="shared" si="65"/>
        <v>5.9243452757643585E-4</v>
      </c>
      <c r="M678" s="16">
        <f t="shared" si="66"/>
        <v>-9.8157512606533042E-4</v>
      </c>
      <c r="N678" s="16">
        <f t="shared" si="67"/>
        <v>4.2993089173894297E-4</v>
      </c>
      <c r="O678" s="16">
        <f t="shared" si="68"/>
        <v>2.4602087870067946E-3</v>
      </c>
      <c r="S678" s="19"/>
    </row>
    <row r="679" spans="1:19" x14ac:dyDescent="0.3">
      <c r="A679" s="18">
        <v>44571</v>
      </c>
      <c r="B679">
        <v>99.709998999999996</v>
      </c>
      <c r="C679">
        <v>92.426833999999999</v>
      </c>
      <c r="D679">
        <v>60.749851</v>
      </c>
      <c r="E679">
        <v>27.455383000000001</v>
      </c>
      <c r="F679">
        <v>63.130294999999997</v>
      </c>
      <c r="G679">
        <v>132.89253199999999</v>
      </c>
      <c r="J679" s="16">
        <f t="shared" si="63"/>
        <v>4.6133688156993211E-3</v>
      </c>
      <c r="K679" s="16">
        <f t="shared" si="64"/>
        <v>4.6710677117859159E-3</v>
      </c>
      <c r="L679" s="16">
        <f t="shared" si="65"/>
        <v>3.7018033180032488E-3</v>
      </c>
      <c r="M679" s="16">
        <f t="shared" si="66"/>
        <v>4.2581449328169887E-3</v>
      </c>
      <c r="N679" s="16">
        <f t="shared" si="67"/>
        <v>5.0180503671019127E-3</v>
      </c>
      <c r="O679" s="16">
        <f t="shared" si="68"/>
        <v>6.6617738911017282E-3</v>
      </c>
      <c r="S679" s="19"/>
    </row>
    <row r="680" spans="1:19" x14ac:dyDescent="0.3">
      <c r="A680" s="18">
        <v>44572</v>
      </c>
      <c r="B680">
        <v>100.16999800000001</v>
      </c>
      <c r="C680">
        <v>92.858565999999996</v>
      </c>
      <c r="D680">
        <v>60.974735000000003</v>
      </c>
      <c r="E680">
        <v>27.572292000000001</v>
      </c>
      <c r="F680">
        <v>63.447085999999999</v>
      </c>
      <c r="G680">
        <v>133.77783199999999</v>
      </c>
      <c r="J680" s="16">
        <f t="shared" si="63"/>
        <v>-8.984326824086939E-4</v>
      </c>
      <c r="K680" s="16">
        <f t="shared" si="64"/>
        <v>-1.6465901487214705E-3</v>
      </c>
      <c r="L680" s="16">
        <f t="shared" si="65"/>
        <v>-8.8536670147077129E-4</v>
      </c>
      <c r="M680" s="16">
        <f t="shared" si="66"/>
        <v>-6.5232154077000568E-4</v>
      </c>
      <c r="N680" s="16">
        <f t="shared" si="67"/>
        <v>-1.5693549740014444E-3</v>
      </c>
      <c r="O680" s="16">
        <f t="shared" si="68"/>
        <v>-3.831299942130874E-3</v>
      </c>
      <c r="S680" s="19"/>
    </row>
    <row r="681" spans="1:19" x14ac:dyDescent="0.3">
      <c r="A681" s="18">
        <v>44573</v>
      </c>
      <c r="B681">
        <v>100.08000199999999</v>
      </c>
      <c r="C681">
        <v>92.705665999999994</v>
      </c>
      <c r="D681">
        <v>60.920749999999998</v>
      </c>
      <c r="E681">
        <v>27.554306</v>
      </c>
      <c r="F681">
        <v>63.347515000000001</v>
      </c>
      <c r="G681">
        <v>133.265289</v>
      </c>
      <c r="J681" s="16">
        <f t="shared" si="63"/>
        <v>4.9960030976018569E-3</v>
      </c>
      <c r="K681" s="16">
        <f t="shared" si="64"/>
        <v>4.1719564368374144E-3</v>
      </c>
      <c r="L681" s="16">
        <f t="shared" si="65"/>
        <v>3.2485154893857862E-3</v>
      </c>
      <c r="M681" s="16">
        <f t="shared" si="66"/>
        <v>4.5693039773891768E-3</v>
      </c>
      <c r="N681" s="16">
        <f t="shared" si="67"/>
        <v>4.1433985216309975E-3</v>
      </c>
      <c r="O681" s="16">
        <f t="shared" si="68"/>
        <v>8.8805720445328772E-3</v>
      </c>
      <c r="S681" s="19"/>
    </row>
    <row r="682" spans="1:19" x14ac:dyDescent="0.3">
      <c r="A682" s="18">
        <v>44574</v>
      </c>
      <c r="B682">
        <v>100.58000199999999</v>
      </c>
      <c r="C682">
        <v>93.092429999999993</v>
      </c>
      <c r="D682">
        <v>61.118651999999997</v>
      </c>
      <c r="E682">
        <v>27.680209999999999</v>
      </c>
      <c r="F682">
        <v>63.609988999999999</v>
      </c>
      <c r="G682">
        <v>134.44876099999999</v>
      </c>
      <c r="J682" s="16">
        <f t="shared" si="63"/>
        <v>-1.3521584539240683E-2</v>
      </c>
      <c r="K682" s="16">
        <f t="shared" si="64"/>
        <v>-1.227055733747618E-2</v>
      </c>
      <c r="L682" s="16">
        <f t="shared" si="65"/>
        <v>-1.1773705349391478E-2</v>
      </c>
      <c r="M682" s="16">
        <f t="shared" si="66"/>
        <v>-1.2670821500270399E-2</v>
      </c>
      <c r="N682" s="16">
        <f t="shared" si="67"/>
        <v>-1.2236710180849096E-2</v>
      </c>
      <c r="O682" s="16">
        <f t="shared" si="68"/>
        <v>-1.5109347121465796E-2</v>
      </c>
      <c r="S682" s="19"/>
    </row>
    <row r="683" spans="1:19" x14ac:dyDescent="0.3">
      <c r="A683" s="18">
        <v>44575</v>
      </c>
      <c r="B683">
        <v>99.220000999999996</v>
      </c>
      <c r="C683">
        <v>91.950134000000006</v>
      </c>
      <c r="D683">
        <v>60.399059000000001</v>
      </c>
      <c r="E683">
        <v>27.329478999999999</v>
      </c>
      <c r="F683">
        <v>62.831612</v>
      </c>
      <c r="G683">
        <v>132.417328</v>
      </c>
      <c r="J683" s="16">
        <f t="shared" si="63"/>
        <v>-1.3908536445187065E-2</v>
      </c>
      <c r="K683" s="16">
        <f t="shared" si="64"/>
        <v>-1.4183927127284031E-2</v>
      </c>
      <c r="L683" s="16">
        <f t="shared" si="65"/>
        <v>-1.3402609467806468E-2</v>
      </c>
      <c r="M683" s="16">
        <f t="shared" si="66"/>
        <v>-1.4149190330338825E-2</v>
      </c>
      <c r="N683" s="16">
        <f t="shared" si="67"/>
        <v>-1.4116938460849887E-2</v>
      </c>
      <c r="O683" s="16">
        <f t="shared" si="68"/>
        <v>-1.4074736502763517E-2</v>
      </c>
      <c r="S683" s="19"/>
    </row>
    <row r="684" spans="1:19" x14ac:dyDescent="0.3">
      <c r="A684" s="18">
        <v>44579</v>
      </c>
      <c r="B684">
        <v>97.839995999999999</v>
      </c>
      <c r="C684">
        <v>90.645920000000004</v>
      </c>
      <c r="D684">
        <v>59.589554</v>
      </c>
      <c r="E684">
        <v>26.942789000000001</v>
      </c>
      <c r="F684">
        <v>61.944622000000003</v>
      </c>
      <c r="G684">
        <v>130.55358899999999</v>
      </c>
      <c r="J684" s="16">
        <f t="shared" si="63"/>
        <v>6.1325227364073852E-3</v>
      </c>
      <c r="K684" s="16">
        <f t="shared" si="64"/>
        <v>2.7785144659571107E-3</v>
      </c>
      <c r="L684" s="16">
        <f t="shared" si="65"/>
        <v>2.1129877897726771E-3</v>
      </c>
      <c r="M684" s="16">
        <f t="shared" si="66"/>
        <v>3.0040319879281502E-3</v>
      </c>
      <c r="N684" s="16">
        <f t="shared" si="67"/>
        <v>5.4060706028684581E-3</v>
      </c>
      <c r="O684" s="16">
        <f t="shared" si="68"/>
        <v>6.9237085469937721E-3</v>
      </c>
      <c r="S684" s="19"/>
    </row>
    <row r="685" spans="1:19" x14ac:dyDescent="0.3">
      <c r="A685" s="18">
        <v>44580</v>
      </c>
      <c r="B685">
        <v>98.440002000000007</v>
      </c>
      <c r="C685">
        <v>90.897780999999995</v>
      </c>
      <c r="D685">
        <v>59.715465999999999</v>
      </c>
      <c r="E685">
        <v>27.023726</v>
      </c>
      <c r="F685">
        <v>62.279499000000001</v>
      </c>
      <c r="G685">
        <v>131.457504</v>
      </c>
      <c r="J685" s="16">
        <f t="shared" si="63"/>
        <v>3.0474400030984809E-4</v>
      </c>
      <c r="K685" s="16">
        <f t="shared" si="64"/>
        <v>-2.9712496501971855E-4</v>
      </c>
      <c r="L685" s="16">
        <f t="shared" si="65"/>
        <v>3.0151317918212795E-4</v>
      </c>
      <c r="M685" s="16">
        <f t="shared" si="66"/>
        <v>-9.9823392229484646E-4</v>
      </c>
      <c r="N685" s="16">
        <f t="shared" si="67"/>
        <v>1.7443781941790604E-3</v>
      </c>
      <c r="O685" s="16">
        <f t="shared" si="68"/>
        <v>6.1670119645661084E-3</v>
      </c>
      <c r="S685" s="19"/>
    </row>
    <row r="686" spans="1:19" x14ac:dyDescent="0.3">
      <c r="A686" s="18">
        <v>44581</v>
      </c>
      <c r="B686">
        <v>98.470000999999996</v>
      </c>
      <c r="C686">
        <v>90.870773</v>
      </c>
      <c r="D686">
        <v>59.733471000000002</v>
      </c>
      <c r="E686">
        <v>26.996749999999999</v>
      </c>
      <c r="F686">
        <v>62.388137999999998</v>
      </c>
      <c r="G686">
        <v>132.268204</v>
      </c>
      <c r="J686" s="16">
        <f t="shared" si="63"/>
        <v>1.2287996219275052E-2</v>
      </c>
      <c r="K686" s="16">
        <f t="shared" si="64"/>
        <v>1.0591062100902339E-2</v>
      </c>
      <c r="L686" s="16">
        <f t="shared" si="65"/>
        <v>1.0088849516211704E-2</v>
      </c>
      <c r="M686" s="16">
        <f t="shared" si="66"/>
        <v>1.065932010334586E-2</v>
      </c>
      <c r="N686" s="16">
        <f t="shared" si="67"/>
        <v>1.0009547007157015E-2</v>
      </c>
      <c r="O686" s="16">
        <f t="shared" si="68"/>
        <v>1.1906217461000707E-2</v>
      </c>
      <c r="S686" s="19"/>
    </row>
    <row r="687" spans="1:19" x14ac:dyDescent="0.3">
      <c r="A687" s="18">
        <v>44582</v>
      </c>
      <c r="B687">
        <v>99.68</v>
      </c>
      <c r="C687">
        <v>91.833190999999999</v>
      </c>
      <c r="D687">
        <v>60.336112999999997</v>
      </c>
      <c r="E687">
        <v>27.284517000000001</v>
      </c>
      <c r="F687">
        <v>63.012614999999997</v>
      </c>
      <c r="G687">
        <v>133.843018</v>
      </c>
      <c r="J687" s="16">
        <f t="shared" si="63"/>
        <v>-7.6244181380417334E-3</v>
      </c>
      <c r="K687" s="16">
        <f t="shared" si="64"/>
        <v>-7.5413147736530309E-3</v>
      </c>
      <c r="L687" s="16">
        <f t="shared" si="65"/>
        <v>-7.4538112854568442E-3</v>
      </c>
      <c r="M687" s="16">
        <f t="shared" si="66"/>
        <v>-6.9214345997035652E-3</v>
      </c>
      <c r="N687" s="16">
        <f t="shared" si="67"/>
        <v>-6.7506641328882715E-3</v>
      </c>
      <c r="O687" s="16">
        <f t="shared" si="68"/>
        <v>-8.2151016648474382E-3</v>
      </c>
      <c r="S687" s="19"/>
    </row>
    <row r="688" spans="1:19" x14ac:dyDescent="0.3">
      <c r="A688" s="18">
        <v>44585</v>
      </c>
      <c r="B688">
        <v>98.919998000000007</v>
      </c>
      <c r="C688">
        <v>91.140647999999999</v>
      </c>
      <c r="D688">
        <v>59.886378999999998</v>
      </c>
      <c r="E688">
        <v>27.095669000000001</v>
      </c>
      <c r="F688">
        <v>62.587237999999999</v>
      </c>
      <c r="G688">
        <v>132.743484</v>
      </c>
      <c r="J688" s="16">
        <f t="shared" si="63"/>
        <v>-3.7403458095500866E-3</v>
      </c>
      <c r="K688" s="16">
        <f t="shared" si="64"/>
        <v>-3.7503024994949971E-3</v>
      </c>
      <c r="L688" s="16">
        <f t="shared" si="65"/>
        <v>-4.0553796047678101E-3</v>
      </c>
      <c r="M688" s="16">
        <f t="shared" si="66"/>
        <v>-4.6466466651922129E-3</v>
      </c>
      <c r="N688" s="16">
        <f t="shared" si="67"/>
        <v>-2.6029268139296474E-3</v>
      </c>
      <c r="O688" s="16">
        <f t="shared" si="68"/>
        <v>-1.6149191925684458E-3</v>
      </c>
      <c r="S688" s="19"/>
    </row>
    <row r="689" spans="1:19" x14ac:dyDescent="0.3">
      <c r="A689" s="18">
        <v>44586</v>
      </c>
      <c r="B689">
        <v>98.550003000000004</v>
      </c>
      <c r="C689">
        <v>90.798843000000005</v>
      </c>
      <c r="D689">
        <v>59.643517000000003</v>
      </c>
      <c r="E689">
        <v>26.969764999999999</v>
      </c>
      <c r="F689">
        <v>62.424328000000003</v>
      </c>
      <c r="G689">
        <v>132.52911399999999</v>
      </c>
      <c r="J689" s="16">
        <f t="shared" si="63"/>
        <v>-7.9148247210099037E-3</v>
      </c>
      <c r="K689" s="16">
        <f t="shared" si="64"/>
        <v>-1.0004797087557721E-2</v>
      </c>
      <c r="L689" s="16">
        <f t="shared" si="65"/>
        <v>-8.1435003237653632E-3</v>
      </c>
      <c r="M689" s="16">
        <f t="shared" si="66"/>
        <v>-8.6695601537498512E-3</v>
      </c>
      <c r="N689" s="16">
        <f t="shared" si="67"/>
        <v>-1.0149312300166047E-2</v>
      </c>
      <c r="O689" s="16">
        <f t="shared" si="68"/>
        <v>-1.2093591752224185E-2</v>
      </c>
      <c r="S689" s="19"/>
    </row>
    <row r="690" spans="1:19" x14ac:dyDescent="0.3">
      <c r="A690" s="18">
        <v>44587</v>
      </c>
      <c r="B690">
        <v>97.769997000000004</v>
      </c>
      <c r="C690">
        <v>89.890418999999994</v>
      </c>
      <c r="D690">
        <v>59.157809999999998</v>
      </c>
      <c r="E690">
        <v>26.735949000000002</v>
      </c>
      <c r="F690">
        <v>61.790764000000003</v>
      </c>
      <c r="G690">
        <v>130.92636100000001</v>
      </c>
      <c r="J690" s="16">
        <f t="shared" si="63"/>
        <v>8.4893221383651653E-3</v>
      </c>
      <c r="K690" s="16">
        <f t="shared" si="64"/>
        <v>6.2035532396395483E-3</v>
      </c>
      <c r="L690" s="16">
        <f t="shared" si="65"/>
        <v>4.5613081349698808E-3</v>
      </c>
      <c r="M690" s="16">
        <f t="shared" si="66"/>
        <v>5.3817427614033225E-3</v>
      </c>
      <c r="N690" s="16">
        <f t="shared" si="67"/>
        <v>9.6676907895166166E-3</v>
      </c>
      <c r="O690" s="16">
        <f t="shared" si="68"/>
        <v>1.8362688626165895E-2</v>
      </c>
      <c r="S690" s="19"/>
    </row>
    <row r="691" spans="1:19" x14ac:dyDescent="0.3">
      <c r="A691" s="18">
        <v>44588</v>
      </c>
      <c r="B691">
        <v>98.599997999999999</v>
      </c>
      <c r="C691">
        <v>90.448059000000001</v>
      </c>
      <c r="D691">
        <v>59.427647</v>
      </c>
      <c r="E691">
        <v>26.879835</v>
      </c>
      <c r="F691">
        <v>62.388137999999998</v>
      </c>
      <c r="G691">
        <v>133.330521</v>
      </c>
      <c r="J691" s="16">
        <f t="shared" si="63"/>
        <v>1.3185091545336242E-3</v>
      </c>
      <c r="K691" s="16">
        <f t="shared" si="64"/>
        <v>7.9577163728844936E-4</v>
      </c>
      <c r="L691" s="16">
        <f t="shared" si="65"/>
        <v>2.1189969039157354E-3</v>
      </c>
      <c r="M691" s="16">
        <f t="shared" si="66"/>
        <v>6.6920053638718413E-4</v>
      </c>
      <c r="N691" s="16">
        <f t="shared" si="67"/>
        <v>1.7410360924700451E-3</v>
      </c>
      <c r="O691" s="16">
        <f t="shared" si="68"/>
        <v>3.4950737198412182E-4</v>
      </c>
      <c r="S691" s="19"/>
    </row>
    <row r="692" spans="1:19" x14ac:dyDescent="0.3">
      <c r="A692" s="18">
        <v>44589</v>
      </c>
      <c r="B692">
        <v>98.730002999999996</v>
      </c>
      <c r="C692">
        <v>90.520034999999993</v>
      </c>
      <c r="D692">
        <v>59.553573999999998</v>
      </c>
      <c r="E692">
        <v>26.897822999999999</v>
      </c>
      <c r="F692">
        <v>62.496758</v>
      </c>
      <c r="G692">
        <v>133.37712099999999</v>
      </c>
      <c r="J692" s="16">
        <f t="shared" si="63"/>
        <v>-2.0257671824439501E-3</v>
      </c>
      <c r="K692" s="16">
        <f t="shared" si="64"/>
        <v>-1.0929956003661483E-3</v>
      </c>
      <c r="L692" s="16">
        <f t="shared" si="65"/>
        <v>-6.0417868455719546E-4</v>
      </c>
      <c r="M692" s="16">
        <f t="shared" si="66"/>
        <v>-3.3433932552832441E-4</v>
      </c>
      <c r="N692" s="16">
        <f t="shared" si="67"/>
        <v>-2.6071432377339785E-3</v>
      </c>
      <c r="O692" s="16">
        <f t="shared" si="68"/>
        <v>-5.1702270586570943E-3</v>
      </c>
      <c r="S692" s="19"/>
    </row>
    <row r="693" spans="1:19" x14ac:dyDescent="0.3">
      <c r="A693" s="18">
        <v>44592</v>
      </c>
      <c r="B693">
        <v>98.529999000000004</v>
      </c>
      <c r="C693">
        <v>90.421097000000003</v>
      </c>
      <c r="D693">
        <v>59.517592999999998</v>
      </c>
      <c r="E693">
        <v>26.888829999999999</v>
      </c>
      <c r="F693">
        <v>62.333820000000003</v>
      </c>
      <c r="G693">
        <v>132.68753100000001</v>
      </c>
      <c r="J693" s="16">
        <f t="shared" si="63"/>
        <v>-3.5522074855597716E-3</v>
      </c>
      <c r="K693" s="16">
        <f t="shared" si="64"/>
        <v>3.3516735591031044E-3</v>
      </c>
      <c r="L693" s="16">
        <f t="shared" si="65"/>
        <v>6.0620731083673763E-4</v>
      </c>
      <c r="M693" s="16">
        <f t="shared" si="66"/>
        <v>1.8447437095627135E-3</v>
      </c>
      <c r="N693" s="16">
        <f t="shared" si="67"/>
        <v>4.2208226609559895E-4</v>
      </c>
      <c r="O693" s="16">
        <f t="shared" si="68"/>
        <v>-3.3193020977986282E-3</v>
      </c>
      <c r="S693" s="19"/>
    </row>
    <row r="694" spans="1:19" x14ac:dyDescent="0.3">
      <c r="A694" s="18">
        <v>44593</v>
      </c>
      <c r="B694">
        <v>98.18</v>
      </c>
      <c r="C694">
        <v>90.724159</v>
      </c>
      <c r="D694">
        <v>59.553673000000003</v>
      </c>
      <c r="E694">
        <v>26.938433</v>
      </c>
      <c r="F694">
        <v>62.360129999999998</v>
      </c>
      <c r="G694">
        <v>132.24710099999999</v>
      </c>
      <c r="J694" s="16">
        <f t="shared" si="63"/>
        <v>1.425952332450462E-3</v>
      </c>
      <c r="K694" s="16">
        <f t="shared" si="64"/>
        <v>-5.9647838675468915E-4</v>
      </c>
      <c r="L694" s="16">
        <f t="shared" si="65"/>
        <v>-4.5453115880870099E-4</v>
      </c>
      <c r="M694" s="16">
        <f t="shared" si="66"/>
        <v>-3.3461486048577964E-4</v>
      </c>
      <c r="N694" s="16">
        <f t="shared" si="67"/>
        <v>2.0372792680195266E-3</v>
      </c>
      <c r="O694" s="16">
        <f t="shared" si="68"/>
        <v>3.3866602489835145E-3</v>
      </c>
      <c r="S694" s="19"/>
    </row>
    <row r="695" spans="1:19" x14ac:dyDescent="0.3">
      <c r="A695" s="18">
        <v>44594</v>
      </c>
      <c r="B695">
        <v>98.32</v>
      </c>
      <c r="C695">
        <v>90.670044000000004</v>
      </c>
      <c r="D695">
        <v>59.526603999999999</v>
      </c>
      <c r="E695">
        <v>26.929418999999999</v>
      </c>
      <c r="F695">
        <v>62.487175000000001</v>
      </c>
      <c r="G695">
        <v>132.69497699999999</v>
      </c>
      <c r="J695" s="16">
        <f t="shared" si="63"/>
        <v>-8.1367270138322789E-3</v>
      </c>
      <c r="K695" s="16">
        <f t="shared" si="64"/>
        <v>-1.1241640072436812E-2</v>
      </c>
      <c r="L695" s="16">
        <f t="shared" si="65"/>
        <v>-1.0757442168211076E-2</v>
      </c>
      <c r="M695" s="16">
        <f t="shared" si="66"/>
        <v>-1.0716755530447883E-2</v>
      </c>
      <c r="N695" s="16">
        <f t="shared" si="67"/>
        <v>-9.148789331570881E-3</v>
      </c>
      <c r="O695" s="16">
        <f t="shared" si="68"/>
        <v>-7.8055102266606693E-3</v>
      </c>
      <c r="S695" s="19"/>
    </row>
    <row r="696" spans="1:19" x14ac:dyDescent="0.3">
      <c r="A696" s="18">
        <v>44595</v>
      </c>
      <c r="B696">
        <v>97.519997000000004</v>
      </c>
      <c r="C696">
        <v>89.650763999999995</v>
      </c>
      <c r="D696">
        <v>58.886249999999997</v>
      </c>
      <c r="E696">
        <v>26.640823000000001</v>
      </c>
      <c r="F696">
        <v>61.915492999999998</v>
      </c>
      <c r="G696">
        <v>131.65922499999999</v>
      </c>
      <c r="J696" s="16">
        <f t="shared" si="63"/>
        <v>-1.3330558244377379E-2</v>
      </c>
      <c r="K696" s="16">
        <f t="shared" si="64"/>
        <v>-1.499169599937814E-2</v>
      </c>
      <c r="L696" s="16">
        <f t="shared" si="65"/>
        <v>-1.3172005349296294E-2</v>
      </c>
      <c r="M696" s="16">
        <f t="shared" si="66"/>
        <v>-1.4218254443565861E-2</v>
      </c>
      <c r="N696" s="16">
        <f t="shared" si="67"/>
        <v>-1.4070307087759106E-2</v>
      </c>
      <c r="O696" s="16">
        <f t="shared" si="68"/>
        <v>-1.474267374731987E-2</v>
      </c>
      <c r="S696" s="19"/>
    </row>
    <row r="697" spans="1:19" x14ac:dyDescent="0.3">
      <c r="A697" s="18">
        <v>44596</v>
      </c>
      <c r="B697">
        <v>96.220000999999996</v>
      </c>
      <c r="C697">
        <v>88.306747000000001</v>
      </c>
      <c r="D697">
        <v>58.110599999999998</v>
      </c>
      <c r="E697">
        <v>26.262036999999999</v>
      </c>
      <c r="F697">
        <v>61.044322999999999</v>
      </c>
      <c r="G697">
        <v>129.71821600000001</v>
      </c>
      <c r="J697" s="16">
        <f t="shared" si="63"/>
        <v>5.1960090917071663E-4</v>
      </c>
      <c r="K697" s="16">
        <f t="shared" si="64"/>
        <v>3.8817985221445903E-3</v>
      </c>
      <c r="L697" s="16">
        <f t="shared" si="65"/>
        <v>2.7937243807498453E-3</v>
      </c>
      <c r="M697" s="16">
        <f t="shared" si="66"/>
        <v>2.4040404786574267E-3</v>
      </c>
      <c r="N697" s="16">
        <f t="shared" si="67"/>
        <v>1.6352544363543956E-3</v>
      </c>
      <c r="O697" s="16">
        <f t="shared" si="68"/>
        <v>6.4767310706765908E-4</v>
      </c>
      <c r="S697" s="19"/>
    </row>
    <row r="698" spans="1:19" x14ac:dyDescent="0.3">
      <c r="A698" s="18">
        <v>44599</v>
      </c>
      <c r="B698">
        <v>96.269997000000004</v>
      </c>
      <c r="C698">
        <v>88.649535999999998</v>
      </c>
      <c r="D698">
        <v>58.272945</v>
      </c>
      <c r="E698">
        <v>26.325171999999998</v>
      </c>
      <c r="F698">
        <v>61.144145999999999</v>
      </c>
      <c r="G698">
        <v>129.80223100000001</v>
      </c>
      <c r="J698" s="16">
        <f t="shared" si="63"/>
        <v>-6.4401684774125726E-3</v>
      </c>
      <c r="K698" s="16">
        <f t="shared" si="64"/>
        <v>-7.0206233228337599E-3</v>
      </c>
      <c r="L698" s="16">
        <f t="shared" si="65"/>
        <v>-5.8814086022252084E-3</v>
      </c>
      <c r="M698" s="16">
        <f t="shared" si="66"/>
        <v>-5.823855585824783E-3</v>
      </c>
      <c r="N698" s="16">
        <f t="shared" si="67"/>
        <v>-6.8268677756984199E-3</v>
      </c>
      <c r="O698" s="16">
        <f t="shared" si="68"/>
        <v>-6.6861254487991075E-3</v>
      </c>
      <c r="S698" s="19"/>
    </row>
    <row r="699" spans="1:19" x14ac:dyDescent="0.3">
      <c r="A699" s="18">
        <v>44600</v>
      </c>
      <c r="B699">
        <v>95.650002000000001</v>
      </c>
      <c r="C699">
        <v>88.027161000000007</v>
      </c>
      <c r="D699">
        <v>57.930218000000004</v>
      </c>
      <c r="E699">
        <v>26.171858</v>
      </c>
      <c r="F699">
        <v>60.726723</v>
      </c>
      <c r="G699">
        <v>128.93435700000001</v>
      </c>
      <c r="J699" s="16">
        <f t="shared" si="63"/>
        <v>2.3000626806050284E-3</v>
      </c>
      <c r="K699" s="16">
        <f t="shared" si="64"/>
        <v>5.4304489042875902E-3</v>
      </c>
      <c r="L699" s="16">
        <f t="shared" si="65"/>
        <v>2.1798295321450237E-3</v>
      </c>
      <c r="M699" s="16">
        <f t="shared" si="66"/>
        <v>4.4795826112155055E-3</v>
      </c>
      <c r="N699" s="16">
        <f t="shared" si="67"/>
        <v>4.1839570365092777E-3</v>
      </c>
      <c r="O699" s="16">
        <f t="shared" si="68"/>
        <v>1.8820429685781949E-3</v>
      </c>
      <c r="S699" s="19"/>
    </row>
    <row r="700" spans="1:19" x14ac:dyDescent="0.3">
      <c r="A700" s="18">
        <v>44601</v>
      </c>
      <c r="B700">
        <v>95.870002999999997</v>
      </c>
      <c r="C700">
        <v>88.505188000000004</v>
      </c>
      <c r="D700">
        <v>58.056496000000003</v>
      </c>
      <c r="E700">
        <v>26.289097000000002</v>
      </c>
      <c r="F700">
        <v>60.980801</v>
      </c>
      <c r="G700">
        <v>129.17701700000001</v>
      </c>
      <c r="J700" s="16">
        <f t="shared" si="63"/>
        <v>-1.4394544245502914E-2</v>
      </c>
      <c r="K700" s="16">
        <f t="shared" si="64"/>
        <v>-1.6713946757561795E-2</v>
      </c>
      <c r="L700" s="16">
        <f t="shared" si="65"/>
        <v>-1.4292715840101701E-2</v>
      </c>
      <c r="M700" s="16">
        <f t="shared" si="66"/>
        <v>-1.6466522224023155E-2</v>
      </c>
      <c r="N700" s="16">
        <f t="shared" si="67"/>
        <v>-1.532708630704931E-2</v>
      </c>
      <c r="O700" s="16">
        <f t="shared" si="68"/>
        <v>-1.58925174746836E-2</v>
      </c>
      <c r="S700" s="19"/>
    </row>
    <row r="701" spans="1:19" x14ac:dyDescent="0.3">
      <c r="A701" s="18">
        <v>44602</v>
      </c>
      <c r="B701">
        <v>94.489998</v>
      </c>
      <c r="C701">
        <v>87.025917000000007</v>
      </c>
      <c r="D701">
        <v>57.226711000000002</v>
      </c>
      <c r="E701">
        <v>25.856207000000001</v>
      </c>
      <c r="F701">
        <v>60.046143000000001</v>
      </c>
      <c r="G701">
        <v>127.12406900000001</v>
      </c>
      <c r="J701" s="16">
        <f t="shared" si="63"/>
        <v>7.8315696440166768E-3</v>
      </c>
      <c r="K701" s="16">
        <f t="shared" si="64"/>
        <v>8.3957058447312657E-3</v>
      </c>
      <c r="L701" s="16">
        <f t="shared" si="65"/>
        <v>7.0922999576193638E-3</v>
      </c>
      <c r="M701" s="16">
        <f t="shared" si="66"/>
        <v>7.6735926503063295E-3</v>
      </c>
      <c r="N701" s="16">
        <f t="shared" si="67"/>
        <v>9.0671602337556081E-3</v>
      </c>
      <c r="O701" s="16">
        <f t="shared" si="68"/>
        <v>1.4827632680637306E-2</v>
      </c>
      <c r="S701" s="19"/>
    </row>
    <row r="702" spans="1:19" x14ac:dyDescent="0.3">
      <c r="A702" s="18">
        <v>44603</v>
      </c>
      <c r="B702">
        <v>95.230002999999996</v>
      </c>
      <c r="C702">
        <v>87.756561000000005</v>
      </c>
      <c r="D702">
        <v>57.632579999999997</v>
      </c>
      <c r="E702">
        <v>26.054617</v>
      </c>
      <c r="F702">
        <v>60.590591000000003</v>
      </c>
      <c r="G702">
        <v>129.009018</v>
      </c>
      <c r="J702" s="16">
        <f t="shared" si="63"/>
        <v>-8.5057752229619234E-3</v>
      </c>
      <c r="K702" s="16">
        <f t="shared" si="64"/>
        <v>-1.3054021111880231E-2</v>
      </c>
      <c r="L702" s="16">
        <f t="shared" si="65"/>
        <v>-1.0798024311943001E-2</v>
      </c>
      <c r="M702" s="16">
        <f t="shared" si="66"/>
        <v>-1.1768931395153497E-2</v>
      </c>
      <c r="N702" s="16">
        <f t="shared" si="67"/>
        <v>-1.0782911822068324E-2</v>
      </c>
      <c r="O702" s="16">
        <f t="shared" si="68"/>
        <v>-1.2441192289363797E-2</v>
      </c>
      <c r="S702" s="19"/>
    </row>
    <row r="703" spans="1:19" x14ac:dyDescent="0.3">
      <c r="A703" s="18">
        <v>44606</v>
      </c>
      <c r="B703">
        <v>94.419998000000007</v>
      </c>
      <c r="C703">
        <v>86.610984999999999</v>
      </c>
      <c r="D703">
        <v>57.010261999999997</v>
      </c>
      <c r="E703">
        <v>25.747982</v>
      </c>
      <c r="F703">
        <v>59.937247999999997</v>
      </c>
      <c r="G703">
        <v>127.403992</v>
      </c>
      <c r="J703" s="16">
        <f t="shared" si="63"/>
        <v>-8.79053185322041E-3</v>
      </c>
      <c r="K703" s="16">
        <f t="shared" si="64"/>
        <v>-8.6439035417966246E-3</v>
      </c>
      <c r="L703" s="16">
        <f t="shared" si="65"/>
        <v>-8.0684421341547016E-3</v>
      </c>
      <c r="M703" s="16">
        <f t="shared" si="66"/>
        <v>-9.1068107784136199E-3</v>
      </c>
      <c r="N703" s="16">
        <f t="shared" si="67"/>
        <v>-7.8730508280926981E-3</v>
      </c>
      <c r="O703" s="16">
        <f t="shared" si="68"/>
        <v>-1.1352831079264825E-2</v>
      </c>
      <c r="S703" s="19"/>
    </row>
    <row r="704" spans="1:19" x14ac:dyDescent="0.3">
      <c r="A704" s="18">
        <v>44607</v>
      </c>
      <c r="B704">
        <v>93.589995999999999</v>
      </c>
      <c r="C704">
        <v>85.862328000000005</v>
      </c>
      <c r="D704">
        <v>56.550277999999999</v>
      </c>
      <c r="E704">
        <v>25.513500000000001</v>
      </c>
      <c r="F704">
        <v>59.465358999999999</v>
      </c>
      <c r="G704">
        <v>125.957596</v>
      </c>
      <c r="J704" s="16">
        <f t="shared" si="63"/>
        <v>1.7096271699808675E-3</v>
      </c>
      <c r="K704" s="16">
        <f t="shared" si="64"/>
        <v>1.8908525284801964E-3</v>
      </c>
      <c r="L704" s="16">
        <f t="shared" si="65"/>
        <v>4.7845918635447242E-4</v>
      </c>
      <c r="M704" s="16">
        <f t="shared" si="66"/>
        <v>7.0699825582537339E-4</v>
      </c>
      <c r="N704" s="16">
        <f t="shared" si="67"/>
        <v>3.0524325935709891E-3</v>
      </c>
      <c r="O704" s="16">
        <f t="shared" si="68"/>
        <v>5.9270661215223962E-3</v>
      </c>
      <c r="S704" s="19"/>
    </row>
    <row r="705" spans="1:19" x14ac:dyDescent="0.3">
      <c r="A705" s="18">
        <v>44608</v>
      </c>
      <c r="B705">
        <v>93.75</v>
      </c>
      <c r="C705">
        <v>86.024681000000001</v>
      </c>
      <c r="D705">
        <v>56.577334999999998</v>
      </c>
      <c r="E705">
        <v>25.531538000000001</v>
      </c>
      <c r="F705">
        <v>59.646872999999999</v>
      </c>
      <c r="G705">
        <v>126.704155</v>
      </c>
      <c r="J705" s="16">
        <f t="shared" si="63"/>
        <v>3.8400106666666338E-3</v>
      </c>
      <c r="K705" s="16">
        <f t="shared" si="64"/>
        <v>4.1940289206071987E-4</v>
      </c>
      <c r="L705" s="16">
        <f t="shared" si="65"/>
        <v>4.7810664818345868E-4</v>
      </c>
      <c r="M705" s="16">
        <f t="shared" si="66"/>
        <v>7.0634209345320697E-4</v>
      </c>
      <c r="N705" s="16">
        <f t="shared" si="67"/>
        <v>2.5858187067073469E-3</v>
      </c>
      <c r="O705" s="16">
        <f t="shared" si="68"/>
        <v>7.4383274960477305E-3</v>
      </c>
      <c r="S705" s="19"/>
    </row>
    <row r="706" spans="1:19" x14ac:dyDescent="0.3">
      <c r="A706" s="18">
        <v>44609</v>
      </c>
      <c r="B706">
        <v>94.110000999999997</v>
      </c>
      <c r="C706">
        <v>86.060760000000002</v>
      </c>
      <c r="D706">
        <v>56.604385000000001</v>
      </c>
      <c r="E706">
        <v>25.549572000000001</v>
      </c>
      <c r="F706">
        <v>59.801108999999997</v>
      </c>
      <c r="G706">
        <v>127.64662199999999</v>
      </c>
      <c r="J706" s="16">
        <f t="shared" ref="J706:J769" si="69">(B707-B706)/B706</f>
        <v>6.2692168072551535E-3</v>
      </c>
      <c r="K706" s="16">
        <f t="shared" si="64"/>
        <v>3.3539443528036858E-3</v>
      </c>
      <c r="L706" s="16">
        <f t="shared" si="65"/>
        <v>4.4616508067352361E-3</v>
      </c>
      <c r="M706" s="16">
        <f t="shared" si="66"/>
        <v>4.5888439931595889E-3</v>
      </c>
      <c r="N706" s="16">
        <f t="shared" si="67"/>
        <v>5.9182180049538085E-3</v>
      </c>
      <c r="O706" s="16">
        <f t="shared" si="68"/>
        <v>1.052663187593008E-2</v>
      </c>
      <c r="S706" s="19"/>
    </row>
    <row r="707" spans="1:19" x14ac:dyDescent="0.3">
      <c r="A707" s="18">
        <v>44610</v>
      </c>
      <c r="B707">
        <v>94.699996999999996</v>
      </c>
      <c r="C707">
        <v>86.349402999999995</v>
      </c>
      <c r="D707">
        <v>56.856934000000003</v>
      </c>
      <c r="E707">
        <v>25.666815</v>
      </c>
      <c r="F707">
        <v>60.155025000000002</v>
      </c>
      <c r="G707">
        <v>128.99031099999999</v>
      </c>
      <c r="J707" s="16">
        <f t="shared" si="69"/>
        <v>7.391763697733527E-4</v>
      </c>
      <c r="K707" s="16">
        <f t="shared" ref="K707:K770" si="70">(C708-C707)/C707</f>
        <v>-1.4623610078693321E-3</v>
      </c>
      <c r="L707" s="16">
        <f t="shared" ref="L707:L770" si="71">(D708-D707)/D707</f>
        <v>-6.3464554736635014E-4</v>
      </c>
      <c r="M707" s="16">
        <f t="shared" ref="M707:M770" si="72">(E708-E707)/E707</f>
        <v>0</v>
      </c>
      <c r="N707" s="16">
        <f t="shared" ref="N707:N770" si="73">(F708-F707)/F707</f>
        <v>-1.2066489873456315E-3</v>
      </c>
      <c r="O707" s="16">
        <f t="shared" ref="O707:O770" si="74">(G708-G707)/G707</f>
        <v>2.6049475917614335E-3</v>
      </c>
      <c r="S707" s="19"/>
    </row>
    <row r="708" spans="1:19" x14ac:dyDescent="0.3">
      <c r="A708" s="18">
        <v>44614</v>
      </c>
      <c r="B708">
        <v>94.769997000000004</v>
      </c>
      <c r="C708">
        <v>86.223129</v>
      </c>
      <c r="D708">
        <v>56.82085</v>
      </c>
      <c r="E708">
        <v>25.666815</v>
      </c>
      <c r="F708">
        <v>60.082439000000001</v>
      </c>
      <c r="G708">
        <v>129.326324</v>
      </c>
      <c r="J708" s="16">
        <f t="shared" si="69"/>
        <v>-1.2662203629699496E-2</v>
      </c>
      <c r="K708" s="16">
        <f t="shared" si="70"/>
        <v>-1.2553708181942678E-2</v>
      </c>
      <c r="L708" s="16">
        <f t="shared" si="71"/>
        <v>-1.4285829937426081E-2</v>
      </c>
      <c r="M708" s="16">
        <f t="shared" si="72"/>
        <v>-1.4406267392350744E-2</v>
      </c>
      <c r="N708" s="16">
        <f t="shared" si="73"/>
        <v>-1.2838077362338796E-2</v>
      </c>
      <c r="O708" s="16">
        <f t="shared" si="74"/>
        <v>-1.3781965997889167E-2</v>
      </c>
      <c r="S708" s="19"/>
    </row>
    <row r="709" spans="1:19" x14ac:dyDescent="0.3">
      <c r="A709" s="18">
        <v>44615</v>
      </c>
      <c r="B709">
        <v>93.57</v>
      </c>
      <c r="C709">
        <v>85.140709000000001</v>
      </c>
      <c r="D709">
        <v>56.009117000000003</v>
      </c>
      <c r="E709">
        <v>25.297052000000001</v>
      </c>
      <c r="F709">
        <v>59.311095999999999</v>
      </c>
      <c r="G709">
        <v>127.543953</v>
      </c>
      <c r="J709" s="16">
        <f t="shared" si="69"/>
        <v>2.9923907235225628E-3</v>
      </c>
      <c r="K709" s="16">
        <f t="shared" si="70"/>
        <v>7.0979441808501431E-3</v>
      </c>
      <c r="L709" s="16">
        <f t="shared" si="71"/>
        <v>5.6361895510689507E-3</v>
      </c>
      <c r="M709" s="16">
        <f t="shared" si="72"/>
        <v>6.4170718390427579E-3</v>
      </c>
      <c r="N709" s="16">
        <f t="shared" si="73"/>
        <v>2.1420106618836132E-3</v>
      </c>
      <c r="O709" s="16">
        <f t="shared" si="74"/>
        <v>6.5865137487152933E-4</v>
      </c>
      <c r="S709" s="19"/>
    </row>
    <row r="710" spans="1:19" x14ac:dyDescent="0.3">
      <c r="A710" s="18">
        <v>44616</v>
      </c>
      <c r="B710">
        <v>93.849997999999999</v>
      </c>
      <c r="C710">
        <v>85.745033000000006</v>
      </c>
      <c r="D710">
        <v>56.324795000000002</v>
      </c>
      <c r="E710">
        <v>25.459385000000001</v>
      </c>
      <c r="F710">
        <v>59.438141000000002</v>
      </c>
      <c r="G710">
        <v>127.62796</v>
      </c>
      <c r="J710" s="16">
        <f t="shared" si="69"/>
        <v>4.2621418063322775E-3</v>
      </c>
      <c r="K710" s="16">
        <f t="shared" si="70"/>
        <v>5.5757865298155943E-3</v>
      </c>
      <c r="L710" s="16">
        <f t="shared" si="71"/>
        <v>6.2451536663382301E-3</v>
      </c>
      <c r="M710" s="16">
        <f t="shared" si="72"/>
        <v>5.6679295277556668E-3</v>
      </c>
      <c r="N710" s="16">
        <f t="shared" si="73"/>
        <v>4.7326345553101515E-3</v>
      </c>
      <c r="O710" s="16">
        <f t="shared" si="74"/>
        <v>7.3121124869501982E-4</v>
      </c>
      <c r="S710" s="19"/>
    </row>
    <row r="711" spans="1:19" x14ac:dyDescent="0.3">
      <c r="A711" s="18">
        <v>44617</v>
      </c>
      <c r="B711">
        <v>94.25</v>
      </c>
      <c r="C711">
        <v>86.223129</v>
      </c>
      <c r="D711">
        <v>56.676552000000001</v>
      </c>
      <c r="E711">
        <v>25.603687000000001</v>
      </c>
      <c r="F711">
        <v>59.719439999999999</v>
      </c>
      <c r="G711">
        <v>127.721283</v>
      </c>
      <c r="J711" s="16">
        <f t="shared" si="69"/>
        <v>1.5596827586206858E-2</v>
      </c>
      <c r="K711" s="16">
        <f t="shared" si="70"/>
        <v>1.5796399594823329E-2</v>
      </c>
      <c r="L711" s="16">
        <f t="shared" si="71"/>
        <v>1.5436118979150272E-2</v>
      </c>
      <c r="M711" s="16">
        <f t="shared" si="72"/>
        <v>1.5850490595358362E-2</v>
      </c>
      <c r="N711" s="16">
        <f t="shared" si="73"/>
        <v>1.4435701339463399E-2</v>
      </c>
      <c r="O711" s="16">
        <f t="shared" si="74"/>
        <v>2.1918461310790286E-2</v>
      </c>
      <c r="S711" s="19"/>
    </row>
    <row r="712" spans="1:19" x14ac:dyDescent="0.3">
      <c r="A712" s="18">
        <v>44620</v>
      </c>
      <c r="B712">
        <v>95.720000999999996</v>
      </c>
      <c r="C712">
        <v>87.585144</v>
      </c>
      <c r="D712">
        <v>57.551417999999998</v>
      </c>
      <c r="E712">
        <v>26.009518</v>
      </c>
      <c r="F712">
        <v>60.581532000000003</v>
      </c>
      <c r="G712">
        <v>130.520737</v>
      </c>
      <c r="J712" s="16">
        <f t="shared" si="69"/>
        <v>5.4324800936849512E-3</v>
      </c>
      <c r="K712" s="16">
        <f t="shared" si="70"/>
        <v>5.5792566830744554E-4</v>
      </c>
      <c r="L712" s="16">
        <f t="shared" si="71"/>
        <v>1.3672990646381937E-3</v>
      </c>
      <c r="M712" s="16">
        <f t="shared" si="72"/>
        <v>1.7734661595804457E-3</v>
      </c>
      <c r="N712" s="16">
        <f t="shared" si="73"/>
        <v>5.0310711851921635E-3</v>
      </c>
      <c r="O712" s="16">
        <f t="shared" si="74"/>
        <v>1.1562101430671547E-2</v>
      </c>
      <c r="S712" s="19"/>
    </row>
    <row r="713" spans="1:19" x14ac:dyDescent="0.3">
      <c r="A713" s="18">
        <v>44621</v>
      </c>
      <c r="B713">
        <v>96.239998</v>
      </c>
      <c r="C713">
        <v>87.634010000000004</v>
      </c>
      <c r="D713">
        <v>57.630108</v>
      </c>
      <c r="E713">
        <v>26.055644999999998</v>
      </c>
      <c r="F713">
        <v>60.886322</v>
      </c>
      <c r="G713">
        <v>132.029831</v>
      </c>
      <c r="J713" s="16">
        <f t="shared" si="69"/>
        <v>-2.6080580342489237E-2</v>
      </c>
      <c r="K713" s="16">
        <f t="shared" si="70"/>
        <v>-2.1153944684261378E-2</v>
      </c>
      <c r="L713" s="16">
        <f t="shared" si="71"/>
        <v>-2.0718874932526631E-2</v>
      </c>
      <c r="M713" s="16">
        <f t="shared" si="72"/>
        <v>-2.2214303272860784E-2</v>
      </c>
      <c r="N713" s="16">
        <f t="shared" si="73"/>
        <v>-2.2863000330353319E-2</v>
      </c>
      <c r="O713" s="16">
        <f t="shared" si="74"/>
        <v>-3.418277495182135E-2</v>
      </c>
      <c r="S713" s="19"/>
    </row>
    <row r="714" spans="1:19" x14ac:dyDescent="0.3">
      <c r="A714" s="18">
        <v>44622</v>
      </c>
      <c r="B714">
        <v>93.730002999999996</v>
      </c>
      <c r="C714">
        <v>85.780204999999995</v>
      </c>
      <c r="D714">
        <v>56.436076999999997</v>
      </c>
      <c r="E714">
        <v>25.476837</v>
      </c>
      <c r="F714">
        <v>59.494278000000001</v>
      </c>
      <c r="G714">
        <v>127.516685</v>
      </c>
      <c r="J714" s="16">
        <f t="shared" si="69"/>
        <v>5.9745863872425926E-3</v>
      </c>
      <c r="K714" s="16">
        <f t="shared" si="70"/>
        <v>5.0601301314214028E-3</v>
      </c>
      <c r="L714" s="16">
        <f t="shared" si="71"/>
        <v>3.8467415089819316E-3</v>
      </c>
      <c r="M714" s="16">
        <f t="shared" si="72"/>
        <v>6.3896079407346198E-3</v>
      </c>
      <c r="N714" s="16">
        <f t="shared" si="73"/>
        <v>4.2817226893651205E-3</v>
      </c>
      <c r="O714" s="16">
        <f t="shared" si="74"/>
        <v>1.0185255364817528E-2</v>
      </c>
      <c r="S714" s="19"/>
    </row>
    <row r="715" spans="1:19" x14ac:dyDescent="0.3">
      <c r="A715" s="18">
        <v>44623</v>
      </c>
      <c r="B715">
        <v>94.290001000000004</v>
      </c>
      <c r="C715">
        <v>86.214264</v>
      </c>
      <c r="D715">
        <v>56.653171999999998</v>
      </c>
      <c r="E715">
        <v>25.639624000000001</v>
      </c>
      <c r="F715">
        <v>59.749015999999997</v>
      </c>
      <c r="G715">
        <v>128.81547499999999</v>
      </c>
      <c r="J715" s="16">
        <f t="shared" si="69"/>
        <v>1.0393424431080447E-2</v>
      </c>
      <c r="K715" s="16">
        <f t="shared" si="70"/>
        <v>1.6782721708323645E-3</v>
      </c>
      <c r="L715" s="16">
        <f t="shared" si="71"/>
        <v>1.4370422189247381E-3</v>
      </c>
      <c r="M715" s="16">
        <f t="shared" si="72"/>
        <v>1.0582058457642809E-3</v>
      </c>
      <c r="N715" s="16">
        <f t="shared" si="73"/>
        <v>5.4822660175693171E-3</v>
      </c>
      <c r="O715" s="16">
        <f t="shared" si="74"/>
        <v>1.7263818652223317E-2</v>
      </c>
      <c r="S715" s="19"/>
    </row>
    <row r="716" spans="1:19" x14ac:dyDescent="0.3">
      <c r="A716" s="18">
        <v>44624</v>
      </c>
      <c r="B716">
        <v>95.269997000000004</v>
      </c>
      <c r="C716">
        <v>86.358954999999995</v>
      </c>
      <c r="D716">
        <v>56.734585000000003</v>
      </c>
      <c r="E716">
        <v>25.666755999999999</v>
      </c>
      <c r="F716">
        <v>60.076576000000003</v>
      </c>
      <c r="G716">
        <v>131.039322</v>
      </c>
      <c r="J716" s="16">
        <f t="shared" si="69"/>
        <v>-1.1231237889091226E-2</v>
      </c>
      <c r="K716" s="16">
        <f t="shared" si="70"/>
        <v>-1.4869008083759174E-2</v>
      </c>
      <c r="L716" s="16">
        <f t="shared" si="71"/>
        <v>-1.5465733996291715E-2</v>
      </c>
      <c r="M716" s="16">
        <f t="shared" si="72"/>
        <v>-1.6561111189898642E-2</v>
      </c>
      <c r="N716" s="16">
        <f t="shared" si="73"/>
        <v>-1.0904383099329801E-2</v>
      </c>
      <c r="O716" s="16">
        <f t="shared" si="74"/>
        <v>-7.6293206095800785E-3</v>
      </c>
      <c r="S716" s="19"/>
    </row>
    <row r="717" spans="1:19" x14ac:dyDescent="0.3">
      <c r="A717" s="18">
        <v>44627</v>
      </c>
      <c r="B717">
        <v>94.199996999999996</v>
      </c>
      <c r="C717">
        <v>85.074883</v>
      </c>
      <c r="D717">
        <v>55.857143000000001</v>
      </c>
      <c r="E717">
        <v>25.241686000000001</v>
      </c>
      <c r="F717">
        <v>59.421478</v>
      </c>
      <c r="G717">
        <v>130.039581</v>
      </c>
      <c r="J717" s="16">
        <f t="shared" si="69"/>
        <v>-8.7048835044017375E-3</v>
      </c>
      <c r="K717" s="16">
        <f t="shared" si="70"/>
        <v>-6.4839466191213835E-3</v>
      </c>
      <c r="L717" s="16">
        <f t="shared" si="71"/>
        <v>-5.5058311879646804E-3</v>
      </c>
      <c r="M717" s="16">
        <f t="shared" si="72"/>
        <v>-5.7323825357784037E-3</v>
      </c>
      <c r="N717" s="16">
        <f t="shared" si="73"/>
        <v>-5.8183843895636481E-3</v>
      </c>
      <c r="O717" s="16">
        <f t="shared" si="74"/>
        <v>-1.0060106237961483E-2</v>
      </c>
      <c r="S717" s="19"/>
    </row>
    <row r="718" spans="1:19" x14ac:dyDescent="0.3">
      <c r="A718" s="18">
        <v>44628</v>
      </c>
      <c r="B718">
        <v>93.379997000000003</v>
      </c>
      <c r="C718">
        <v>84.523262000000003</v>
      </c>
      <c r="D718">
        <v>55.549602999999998</v>
      </c>
      <c r="E718">
        <v>25.096990999999999</v>
      </c>
      <c r="F718">
        <v>59.075741000000001</v>
      </c>
      <c r="G718">
        <v>128.731369</v>
      </c>
      <c r="J718" s="16">
        <f t="shared" si="69"/>
        <v>-5.461490858690069E-3</v>
      </c>
      <c r="K718" s="16">
        <f t="shared" si="70"/>
        <v>-1.0696463655172587E-4</v>
      </c>
      <c r="L718" s="16">
        <f t="shared" si="71"/>
        <v>0</v>
      </c>
      <c r="M718" s="16">
        <f t="shared" si="72"/>
        <v>7.2036524219179022E-4</v>
      </c>
      <c r="N718" s="16">
        <f t="shared" si="73"/>
        <v>-3.8502267792121145E-3</v>
      </c>
      <c r="O718" s="16">
        <f t="shared" si="74"/>
        <v>-9.7986295787781397E-3</v>
      </c>
      <c r="S718" s="19"/>
    </row>
    <row r="719" spans="1:19" x14ac:dyDescent="0.3">
      <c r="A719" s="18">
        <v>44629</v>
      </c>
      <c r="B719">
        <v>92.870002999999997</v>
      </c>
      <c r="C719">
        <v>84.514221000000006</v>
      </c>
      <c r="D719">
        <v>55.549602999999998</v>
      </c>
      <c r="E719">
        <v>25.115069999999999</v>
      </c>
      <c r="F719">
        <v>58.848286000000002</v>
      </c>
      <c r="G719">
        <v>127.469978</v>
      </c>
      <c r="J719" s="16">
        <f t="shared" si="69"/>
        <v>-1.3782781938749348E-2</v>
      </c>
      <c r="K719" s="16">
        <f t="shared" si="70"/>
        <v>-1.6263677091693358E-2</v>
      </c>
      <c r="L719" s="16">
        <f t="shared" si="71"/>
        <v>-1.3190103266804549E-2</v>
      </c>
      <c r="M719" s="16">
        <f t="shared" si="72"/>
        <v>-1.6924659178732093E-2</v>
      </c>
      <c r="N719" s="16">
        <f t="shared" si="73"/>
        <v>-1.2368601525624729E-2</v>
      </c>
      <c r="O719" s="16">
        <f t="shared" si="74"/>
        <v>-1.4367524249513893E-2</v>
      </c>
      <c r="S719" s="19"/>
    </row>
    <row r="720" spans="1:19" x14ac:dyDescent="0.3">
      <c r="A720" s="18">
        <v>44630</v>
      </c>
      <c r="B720">
        <v>91.589995999999999</v>
      </c>
      <c r="C720">
        <v>83.139708999999996</v>
      </c>
      <c r="D720">
        <v>54.816898000000002</v>
      </c>
      <c r="E720">
        <v>24.690006</v>
      </c>
      <c r="F720">
        <v>58.120415000000001</v>
      </c>
      <c r="G720">
        <v>125.63855</v>
      </c>
      <c r="J720" s="16">
        <f t="shared" si="69"/>
        <v>6.5515888875026628E-4</v>
      </c>
      <c r="K720" s="16">
        <f t="shared" si="70"/>
        <v>-2.1765772598506317E-4</v>
      </c>
      <c r="L720" s="16">
        <f t="shared" si="71"/>
        <v>-2.1452326616511834E-3</v>
      </c>
      <c r="M720" s="16">
        <f t="shared" si="72"/>
        <v>7.32442106332344E-4</v>
      </c>
      <c r="N720" s="16">
        <f t="shared" si="73"/>
        <v>-9.3923968023972297E-4</v>
      </c>
      <c r="O720" s="16">
        <f t="shared" si="74"/>
        <v>3.3465524713553406E-3</v>
      </c>
      <c r="S720" s="19"/>
    </row>
    <row r="721" spans="1:19" x14ac:dyDescent="0.3">
      <c r="A721" s="18">
        <v>44631</v>
      </c>
      <c r="B721">
        <v>91.650002000000001</v>
      </c>
      <c r="C721">
        <v>83.121612999999996</v>
      </c>
      <c r="D721">
        <v>54.699303</v>
      </c>
      <c r="E721">
        <v>24.708089999999999</v>
      </c>
      <c r="F721">
        <v>58.065826000000001</v>
      </c>
      <c r="G721">
        <v>126.059006</v>
      </c>
      <c r="J721" s="16">
        <f t="shared" si="69"/>
        <v>-1.9967288162197831E-2</v>
      </c>
      <c r="K721" s="16">
        <f t="shared" si="70"/>
        <v>-1.7080262867372326E-2</v>
      </c>
      <c r="L721" s="16">
        <f t="shared" si="71"/>
        <v>-1.9348363543133323E-2</v>
      </c>
      <c r="M721" s="16">
        <f t="shared" si="72"/>
        <v>-1.9399516514631416E-2</v>
      </c>
      <c r="N721" s="16">
        <f t="shared" si="73"/>
        <v>-1.8019376836213408E-2</v>
      </c>
      <c r="O721" s="16">
        <f t="shared" si="74"/>
        <v>-2.3348819678936636E-2</v>
      </c>
      <c r="S721" s="19"/>
    </row>
    <row r="722" spans="1:19" x14ac:dyDescent="0.3">
      <c r="A722" s="18">
        <v>44634</v>
      </c>
      <c r="B722">
        <v>89.82</v>
      </c>
      <c r="C722">
        <v>81.701874000000004</v>
      </c>
      <c r="D722">
        <v>53.640960999999997</v>
      </c>
      <c r="E722">
        <v>24.228764999999999</v>
      </c>
      <c r="F722">
        <v>57.019516000000003</v>
      </c>
      <c r="G722">
        <v>123.11567700000001</v>
      </c>
      <c r="J722" s="16">
        <f t="shared" si="69"/>
        <v>5.90066800267208E-3</v>
      </c>
      <c r="K722" s="16">
        <f t="shared" si="70"/>
        <v>1.0957680113922477E-2</v>
      </c>
      <c r="L722" s="16">
        <f t="shared" si="71"/>
        <v>1.0455088602905609E-2</v>
      </c>
      <c r="M722" s="16">
        <f t="shared" si="72"/>
        <v>1.2318044275059007E-2</v>
      </c>
      <c r="N722" s="16">
        <f t="shared" si="73"/>
        <v>4.3083319051672817E-3</v>
      </c>
      <c r="O722" s="16">
        <f t="shared" si="74"/>
        <v>-1.745553492753012E-3</v>
      </c>
      <c r="S722" s="19"/>
    </row>
    <row r="723" spans="1:19" x14ac:dyDescent="0.3">
      <c r="A723" s="18">
        <v>44635</v>
      </c>
      <c r="B723">
        <v>90.349997999999999</v>
      </c>
      <c r="C723">
        <v>82.597137000000004</v>
      </c>
      <c r="D723">
        <v>54.201782000000001</v>
      </c>
      <c r="E723">
        <v>24.527215999999999</v>
      </c>
      <c r="F723">
        <v>57.265174999999999</v>
      </c>
      <c r="G723">
        <v>122.900772</v>
      </c>
      <c r="J723" s="16">
        <f t="shared" si="69"/>
        <v>9.7399559433304812E-3</v>
      </c>
      <c r="K723" s="16">
        <f t="shared" si="70"/>
        <v>1.4451469425629013E-2</v>
      </c>
      <c r="L723" s="16">
        <f t="shared" si="71"/>
        <v>1.3518079534728179E-2</v>
      </c>
      <c r="M723" s="16">
        <f t="shared" si="72"/>
        <v>1.364300783260518E-2</v>
      </c>
      <c r="N723" s="16">
        <f t="shared" si="73"/>
        <v>1.1439465608897513E-2</v>
      </c>
      <c r="O723" s="16">
        <f t="shared" si="74"/>
        <v>9.8077170743890944E-3</v>
      </c>
      <c r="S723" s="19"/>
    </row>
    <row r="724" spans="1:19" x14ac:dyDescent="0.3">
      <c r="A724" s="18">
        <v>44636</v>
      </c>
      <c r="B724">
        <v>91.230002999999996</v>
      </c>
      <c r="C724">
        <v>83.790786999999995</v>
      </c>
      <c r="D724">
        <v>54.934486</v>
      </c>
      <c r="E724">
        <v>24.861840999999998</v>
      </c>
      <c r="F724">
        <v>57.920257999999997</v>
      </c>
      <c r="G724">
        <v>124.106148</v>
      </c>
      <c r="J724" s="16">
        <f t="shared" si="69"/>
        <v>4.384456723080527E-3</v>
      </c>
      <c r="K724" s="16">
        <f t="shared" si="70"/>
        <v>1.3382223036048123E-2</v>
      </c>
      <c r="L724" s="16">
        <f t="shared" si="71"/>
        <v>1.3337796589195407E-2</v>
      </c>
      <c r="M724" s="16">
        <f t="shared" si="72"/>
        <v>1.3095852394840846E-2</v>
      </c>
      <c r="N724" s="16">
        <f t="shared" si="73"/>
        <v>5.1839202788081934E-3</v>
      </c>
      <c r="O724" s="16">
        <f t="shared" si="74"/>
        <v>-7.4539981693735663E-3</v>
      </c>
      <c r="S724" s="19"/>
    </row>
    <row r="725" spans="1:19" x14ac:dyDescent="0.3">
      <c r="A725" s="18">
        <v>44637</v>
      </c>
      <c r="B725">
        <v>91.629997000000003</v>
      </c>
      <c r="C725">
        <v>84.912093999999996</v>
      </c>
      <c r="D725">
        <v>55.667191000000003</v>
      </c>
      <c r="E725">
        <v>25.187428000000001</v>
      </c>
      <c r="F725">
        <v>58.220511999999999</v>
      </c>
      <c r="G725">
        <v>123.181061</v>
      </c>
      <c r="J725" s="16">
        <f t="shared" si="69"/>
        <v>8.5125725803526734E-3</v>
      </c>
      <c r="K725" s="16">
        <f t="shared" si="70"/>
        <v>8.5214009679246503E-4</v>
      </c>
      <c r="L725" s="16">
        <f t="shared" si="71"/>
        <v>3.7375156939389413E-3</v>
      </c>
      <c r="M725" s="16">
        <f t="shared" si="72"/>
        <v>2.1541699295378951E-3</v>
      </c>
      <c r="N725" s="16">
        <f t="shared" si="73"/>
        <v>5.6256118118645001E-3</v>
      </c>
      <c r="O725" s="16">
        <f t="shared" si="74"/>
        <v>1.2213054407771368E-2</v>
      </c>
      <c r="S725" s="19"/>
    </row>
    <row r="726" spans="1:19" x14ac:dyDescent="0.3">
      <c r="A726" s="18">
        <v>44638</v>
      </c>
      <c r="B726">
        <v>92.410004000000001</v>
      </c>
      <c r="C726">
        <v>84.984451000000007</v>
      </c>
      <c r="D726">
        <v>55.875247999999999</v>
      </c>
      <c r="E726">
        <v>25.241686000000001</v>
      </c>
      <c r="F726">
        <v>58.548037999999998</v>
      </c>
      <c r="G726">
        <v>124.685478</v>
      </c>
      <c r="J726" s="16">
        <f t="shared" si="69"/>
        <v>-2.0885195503292091E-2</v>
      </c>
      <c r="K726" s="16">
        <f t="shared" si="70"/>
        <v>-1.7769862395181069E-2</v>
      </c>
      <c r="L726" s="16">
        <f t="shared" si="71"/>
        <v>-1.8455757010689199E-2</v>
      </c>
      <c r="M726" s="16">
        <f t="shared" si="72"/>
        <v>-1.7556275757491111E-2</v>
      </c>
      <c r="N726" s="16">
        <f t="shared" si="73"/>
        <v>-1.8337079032434853E-2</v>
      </c>
      <c r="O726" s="16">
        <f t="shared" si="74"/>
        <v>-2.315683467163674E-2</v>
      </c>
      <c r="S726" s="19"/>
    </row>
    <row r="727" spans="1:19" x14ac:dyDescent="0.3">
      <c r="A727" s="18">
        <v>44641</v>
      </c>
      <c r="B727">
        <v>90.480002999999996</v>
      </c>
      <c r="C727">
        <v>83.474288999999999</v>
      </c>
      <c r="D727">
        <v>54.844028000000002</v>
      </c>
      <c r="E727">
        <v>24.798535999999999</v>
      </c>
      <c r="F727">
        <v>57.474437999999999</v>
      </c>
      <c r="G727">
        <v>121.798157</v>
      </c>
      <c r="J727" s="16">
        <f t="shared" si="69"/>
        <v>-8.9523096059135818E-3</v>
      </c>
      <c r="K727" s="16">
        <f t="shared" si="70"/>
        <v>-4.1166687864811115E-3</v>
      </c>
      <c r="L727" s="16">
        <f t="shared" si="71"/>
        <v>-5.4428350886262539E-3</v>
      </c>
      <c r="M727" s="16">
        <f t="shared" si="72"/>
        <v>-5.4705648752813455E-3</v>
      </c>
      <c r="N727" s="16">
        <f t="shared" si="73"/>
        <v>-9.023350519756234E-3</v>
      </c>
      <c r="O727" s="16">
        <f t="shared" si="74"/>
        <v>-1.2811564956602826E-2</v>
      </c>
      <c r="S727" s="19"/>
    </row>
    <row r="728" spans="1:19" x14ac:dyDescent="0.3">
      <c r="A728" s="18">
        <v>44642</v>
      </c>
      <c r="B728">
        <v>89.669998000000007</v>
      </c>
      <c r="C728">
        <v>83.130652999999995</v>
      </c>
      <c r="D728">
        <v>54.545521000000001</v>
      </c>
      <c r="E728">
        <v>24.662873999999999</v>
      </c>
      <c r="F728">
        <v>56.955826000000002</v>
      </c>
      <c r="G728">
        <v>120.23773199999999</v>
      </c>
      <c r="J728" s="16">
        <f t="shared" si="69"/>
        <v>1.2155726824037547E-2</v>
      </c>
      <c r="K728" s="16">
        <f t="shared" si="70"/>
        <v>5.5478572987992594E-3</v>
      </c>
      <c r="L728" s="16">
        <f t="shared" si="71"/>
        <v>5.9702977261873189E-3</v>
      </c>
      <c r="M728" s="16">
        <f t="shared" si="72"/>
        <v>7.3341817340509645E-3</v>
      </c>
      <c r="N728" s="16">
        <f t="shared" si="73"/>
        <v>1.1980863906705433E-2</v>
      </c>
      <c r="O728" s="16">
        <f t="shared" si="74"/>
        <v>2.1914867788757078E-2</v>
      </c>
      <c r="S728" s="19"/>
    </row>
    <row r="729" spans="1:19" x14ac:dyDescent="0.3">
      <c r="A729" s="18">
        <v>44643</v>
      </c>
      <c r="B729">
        <v>90.760002</v>
      </c>
      <c r="C729">
        <v>83.591849999999994</v>
      </c>
      <c r="D729">
        <v>54.871174000000003</v>
      </c>
      <c r="E729">
        <v>24.843755999999999</v>
      </c>
      <c r="F729">
        <v>57.638205999999997</v>
      </c>
      <c r="G729">
        <v>122.872726</v>
      </c>
      <c r="J729" s="16">
        <f t="shared" si="69"/>
        <v>-1.6527214267800826E-3</v>
      </c>
      <c r="K729" s="16">
        <f t="shared" si="70"/>
        <v>1.189972467411665E-3</v>
      </c>
      <c r="L729" s="16">
        <f t="shared" si="71"/>
        <v>1.4836387499198326E-3</v>
      </c>
      <c r="M729" s="16">
        <f t="shared" si="72"/>
        <v>1.456140528831514E-3</v>
      </c>
      <c r="N729" s="16">
        <f t="shared" si="73"/>
        <v>-1.2627735151923124E-3</v>
      </c>
      <c r="O729" s="16">
        <f t="shared" si="74"/>
        <v>-7.832633256626878E-3</v>
      </c>
      <c r="S729" s="19"/>
    </row>
    <row r="730" spans="1:19" x14ac:dyDescent="0.3">
      <c r="A730" s="18">
        <v>44644</v>
      </c>
      <c r="B730">
        <v>90.610000999999997</v>
      </c>
      <c r="C730">
        <v>83.691322</v>
      </c>
      <c r="D730">
        <v>54.952582999999997</v>
      </c>
      <c r="E730">
        <v>24.879932</v>
      </c>
      <c r="F730">
        <v>57.565421999999998</v>
      </c>
      <c r="G730">
        <v>121.910309</v>
      </c>
      <c r="J730" s="16">
        <f t="shared" si="69"/>
        <v>-1.2139929233639418E-2</v>
      </c>
      <c r="K730" s="16">
        <f t="shared" si="70"/>
        <v>-8.2118788851250485E-3</v>
      </c>
      <c r="L730" s="16">
        <f t="shared" si="71"/>
        <v>-9.218292796173002E-3</v>
      </c>
      <c r="M730" s="16">
        <f t="shared" si="72"/>
        <v>-1.0178323638505167E-2</v>
      </c>
      <c r="N730" s="16">
        <f t="shared" si="73"/>
        <v>-1.1696014319151475E-2</v>
      </c>
      <c r="O730" s="16">
        <f t="shared" si="74"/>
        <v>-1.387293670135805E-2</v>
      </c>
      <c r="S730" s="19"/>
    </row>
    <row r="731" spans="1:19" x14ac:dyDescent="0.3">
      <c r="A731" s="18">
        <v>44645</v>
      </c>
      <c r="B731">
        <v>89.510002</v>
      </c>
      <c r="C731">
        <v>83.004058999999998</v>
      </c>
      <c r="D731">
        <v>54.446013999999998</v>
      </c>
      <c r="E731">
        <v>24.626695999999999</v>
      </c>
      <c r="F731">
        <v>56.892136000000001</v>
      </c>
      <c r="G731">
        <v>120.219055</v>
      </c>
      <c r="J731" s="16">
        <f t="shared" si="69"/>
        <v>1.0278158635277505E-2</v>
      </c>
      <c r="K731" s="16">
        <f t="shared" si="70"/>
        <v>8.93349083085207E-3</v>
      </c>
      <c r="L731" s="16">
        <f t="shared" si="71"/>
        <v>1.0300864265288612E-2</v>
      </c>
      <c r="M731" s="16">
        <f t="shared" si="72"/>
        <v>9.9156622553021202E-3</v>
      </c>
      <c r="N731" s="16">
        <f t="shared" si="73"/>
        <v>9.1154953296181257E-3</v>
      </c>
      <c r="O731" s="16">
        <f t="shared" si="74"/>
        <v>8.5494683018428729E-3</v>
      </c>
      <c r="S731" s="19"/>
    </row>
    <row r="732" spans="1:19" x14ac:dyDescent="0.3">
      <c r="A732" s="18">
        <v>44648</v>
      </c>
      <c r="B732">
        <v>90.43</v>
      </c>
      <c r="C732">
        <v>83.745575000000002</v>
      </c>
      <c r="D732">
        <v>55.006855000000002</v>
      </c>
      <c r="E732">
        <v>24.870885999999999</v>
      </c>
      <c r="F732">
        <v>57.410736</v>
      </c>
      <c r="G732">
        <v>121.246864</v>
      </c>
      <c r="J732" s="16">
        <f t="shared" si="69"/>
        <v>8.1831029525599903E-3</v>
      </c>
      <c r="K732" s="16">
        <f t="shared" si="70"/>
        <v>1.0689818536680849E-2</v>
      </c>
      <c r="L732" s="16">
        <f t="shared" si="71"/>
        <v>7.7290003218689757E-3</v>
      </c>
      <c r="M732" s="16">
        <f t="shared" si="72"/>
        <v>9.0911517989347244E-3</v>
      </c>
      <c r="N732" s="16">
        <f t="shared" si="73"/>
        <v>8.5578767009710996E-3</v>
      </c>
      <c r="O732" s="16">
        <f t="shared" si="74"/>
        <v>7.552574720612916E-3</v>
      </c>
      <c r="S732" s="19"/>
    </row>
    <row r="733" spans="1:19" x14ac:dyDescent="0.3">
      <c r="A733" s="18">
        <v>44649</v>
      </c>
      <c r="B733">
        <v>91.169998000000007</v>
      </c>
      <c r="C733">
        <v>84.640799999999999</v>
      </c>
      <c r="D733">
        <v>55.432003000000002</v>
      </c>
      <c r="E733">
        <v>25.096990999999999</v>
      </c>
      <c r="F733">
        <v>57.902050000000003</v>
      </c>
      <c r="G733">
        <v>122.16258999999999</v>
      </c>
      <c r="J733" s="16">
        <f t="shared" si="69"/>
        <v>3.6196337308244016E-3</v>
      </c>
      <c r="K733" s="16">
        <f t="shared" si="70"/>
        <v>2.1371017287171315E-3</v>
      </c>
      <c r="L733" s="16">
        <f t="shared" si="71"/>
        <v>3.5902906124463474E-3</v>
      </c>
      <c r="M733" s="16">
        <f t="shared" si="72"/>
        <v>3.9639413346404485E-3</v>
      </c>
      <c r="N733" s="16">
        <f t="shared" si="73"/>
        <v>4.7141854217595943E-3</v>
      </c>
      <c r="O733" s="16">
        <f t="shared" si="74"/>
        <v>7.8017910393027093E-3</v>
      </c>
      <c r="S733" s="19"/>
    </row>
    <row r="734" spans="1:19" x14ac:dyDescent="0.3">
      <c r="A734" s="18">
        <v>44650</v>
      </c>
      <c r="B734">
        <v>91.5</v>
      </c>
      <c r="C734">
        <v>84.821686</v>
      </c>
      <c r="D734">
        <v>55.631019999999999</v>
      </c>
      <c r="E734">
        <v>25.196473999999998</v>
      </c>
      <c r="F734">
        <v>58.175010999999998</v>
      </c>
      <c r="G734">
        <v>123.11567700000001</v>
      </c>
      <c r="J734" s="16">
        <f t="shared" si="69"/>
        <v>2.0765245901640098E-3</v>
      </c>
      <c r="K734" s="16">
        <f t="shared" si="70"/>
        <v>-1.3861667404252865E-3</v>
      </c>
      <c r="L734" s="16">
        <f t="shared" si="71"/>
        <v>-1.3010726749213399E-3</v>
      </c>
      <c r="M734" s="16">
        <f t="shared" si="72"/>
        <v>-2.5127325355126999E-3</v>
      </c>
      <c r="N734" s="16">
        <f t="shared" si="73"/>
        <v>1.4076490677414973E-3</v>
      </c>
      <c r="O734" s="16">
        <f t="shared" si="74"/>
        <v>2.428886452860035E-3</v>
      </c>
      <c r="S734" s="19"/>
    </row>
    <row r="735" spans="1:19" x14ac:dyDescent="0.3">
      <c r="A735" s="18">
        <v>44651</v>
      </c>
      <c r="B735">
        <v>91.690002000000007</v>
      </c>
      <c r="C735">
        <v>84.704109000000003</v>
      </c>
      <c r="D735">
        <v>55.558639999999997</v>
      </c>
      <c r="E735">
        <v>25.133161999999999</v>
      </c>
      <c r="F735">
        <v>58.256900999999999</v>
      </c>
      <c r="G735">
        <v>123.414711</v>
      </c>
      <c r="J735" s="16">
        <f t="shared" si="69"/>
        <v>2.3994110066656318E-3</v>
      </c>
      <c r="K735" s="16">
        <f t="shared" si="70"/>
        <v>8.103880769231589E-3</v>
      </c>
      <c r="L735" s="16">
        <f t="shared" si="71"/>
        <v>7.4338932702456995E-3</v>
      </c>
      <c r="M735" s="16">
        <f t="shared" si="72"/>
        <v>9.0219050034373565E-3</v>
      </c>
      <c r="N735" s="16">
        <f t="shared" si="73"/>
        <v>4.292178191902178E-3</v>
      </c>
      <c r="O735" s="16">
        <f t="shared" si="74"/>
        <v>3.8062642305260294E-3</v>
      </c>
      <c r="S735" s="19"/>
    </row>
    <row r="736" spans="1:19" x14ac:dyDescent="0.3">
      <c r="A736" s="18">
        <v>44652</v>
      </c>
      <c r="B736">
        <v>91.910004000000001</v>
      </c>
      <c r="C736">
        <v>85.390540999999999</v>
      </c>
      <c r="D736">
        <v>55.971657</v>
      </c>
      <c r="E736">
        <v>25.359911</v>
      </c>
      <c r="F736">
        <v>58.506950000000003</v>
      </c>
      <c r="G736">
        <v>123.88446</v>
      </c>
      <c r="J736" s="16">
        <f t="shared" si="69"/>
        <v>-2.9377106761957882E-3</v>
      </c>
      <c r="K736" s="16">
        <f t="shared" si="70"/>
        <v>2.8670622897213434E-3</v>
      </c>
      <c r="L736" s="16">
        <f t="shared" si="71"/>
        <v>4.0548915677090062E-3</v>
      </c>
      <c r="M736" s="16">
        <f t="shared" si="72"/>
        <v>2.1459854492391103E-3</v>
      </c>
      <c r="N736" s="16">
        <f t="shared" si="73"/>
        <v>-3.1216804157458311E-4</v>
      </c>
      <c r="O736" s="16">
        <f t="shared" si="74"/>
        <v>-6.9497094308681104E-3</v>
      </c>
      <c r="S736" s="19"/>
    </row>
    <row r="737" spans="1:19" x14ac:dyDescent="0.3">
      <c r="A737" s="18">
        <v>44655</v>
      </c>
      <c r="B737">
        <v>91.639999000000003</v>
      </c>
      <c r="C737">
        <v>85.635361000000003</v>
      </c>
      <c r="D737">
        <v>56.198616000000001</v>
      </c>
      <c r="E737">
        <v>25.414332999999999</v>
      </c>
      <c r="F737">
        <v>58.488686000000001</v>
      </c>
      <c r="G737">
        <v>123.023499</v>
      </c>
      <c r="J737" s="16">
        <f t="shared" si="69"/>
        <v>-2.1715375618893255E-2</v>
      </c>
      <c r="K737" s="16">
        <f t="shared" si="70"/>
        <v>-2.3506924902202506E-2</v>
      </c>
      <c r="L737" s="16">
        <f t="shared" si="71"/>
        <v>-2.5359539103240528E-2</v>
      </c>
      <c r="M737" s="16">
        <f t="shared" si="72"/>
        <v>-2.3554543021058232E-2</v>
      </c>
      <c r="N737" s="16">
        <f t="shared" si="73"/>
        <v>-2.1063817368029054E-2</v>
      </c>
      <c r="O737" s="16">
        <f t="shared" si="74"/>
        <v>-2.2592407325368002E-2</v>
      </c>
      <c r="S737" s="19"/>
    </row>
    <row r="738" spans="1:19" x14ac:dyDescent="0.3">
      <c r="A738" s="18">
        <v>44656</v>
      </c>
      <c r="B738">
        <v>89.650002000000001</v>
      </c>
      <c r="C738">
        <v>83.622337000000002</v>
      </c>
      <c r="D738">
        <v>54.773445000000002</v>
      </c>
      <c r="E738">
        <v>24.815709999999999</v>
      </c>
      <c r="F738">
        <v>57.256691000000004</v>
      </c>
      <c r="G738">
        <v>120.244102</v>
      </c>
      <c r="J738" s="16">
        <f t="shared" si="69"/>
        <v>-8.1428219042314568E-3</v>
      </c>
      <c r="K738" s="16">
        <f t="shared" si="70"/>
        <v>-1.0518361858267619E-2</v>
      </c>
      <c r="L738" s="16">
        <f t="shared" si="71"/>
        <v>-7.1263547509199084E-3</v>
      </c>
      <c r="M738" s="16">
        <f t="shared" si="72"/>
        <v>-8.7719432569126551E-3</v>
      </c>
      <c r="N738" s="16">
        <f t="shared" si="73"/>
        <v>-8.2882191008908784E-3</v>
      </c>
      <c r="O738" s="16">
        <f t="shared" si="74"/>
        <v>-8.0939604006523731E-3</v>
      </c>
      <c r="S738" s="19"/>
    </row>
    <row r="739" spans="1:19" x14ac:dyDescent="0.3">
      <c r="A739" s="18">
        <v>44657</v>
      </c>
      <c r="B739">
        <v>88.919998000000007</v>
      </c>
      <c r="C739">
        <v>82.742767000000001</v>
      </c>
      <c r="D739">
        <v>54.383110000000002</v>
      </c>
      <c r="E739">
        <v>24.598027999999999</v>
      </c>
      <c r="F739">
        <v>56.782134999999997</v>
      </c>
      <c r="G739">
        <v>119.27085099999999</v>
      </c>
      <c r="J739" s="16">
        <f t="shared" si="69"/>
        <v>-7.6473236088017765E-3</v>
      </c>
      <c r="K739" s="16">
        <f t="shared" si="70"/>
        <v>-8.4381514579998981E-3</v>
      </c>
      <c r="L739" s="16">
        <f t="shared" si="71"/>
        <v>-6.6768156510358069E-3</v>
      </c>
      <c r="M739" s="16">
        <f t="shared" si="72"/>
        <v>-8.1122356637694914E-3</v>
      </c>
      <c r="N739" s="16">
        <f t="shared" si="73"/>
        <v>-7.2323980068729997E-3</v>
      </c>
      <c r="O739" s="16">
        <f t="shared" si="74"/>
        <v>-7.5323014170494435E-3</v>
      </c>
      <c r="S739" s="19"/>
    </row>
    <row r="740" spans="1:19" x14ac:dyDescent="0.3">
      <c r="A740" s="18">
        <v>44658</v>
      </c>
      <c r="B740">
        <v>88.239998</v>
      </c>
      <c r="C740">
        <v>82.044571000000005</v>
      </c>
      <c r="D740">
        <v>54.020004</v>
      </c>
      <c r="E740">
        <v>24.398482999999999</v>
      </c>
      <c r="F740">
        <v>56.371464000000003</v>
      </c>
      <c r="G740">
        <v>118.372467</v>
      </c>
      <c r="J740" s="16">
        <f t="shared" si="69"/>
        <v>-1.3032661220141921E-2</v>
      </c>
      <c r="K740" s="16">
        <f t="shared" si="70"/>
        <v>-1.2488955545882563E-2</v>
      </c>
      <c r="L740" s="16">
        <f t="shared" si="71"/>
        <v>-1.3443020107884432E-2</v>
      </c>
      <c r="M740" s="16">
        <f t="shared" si="72"/>
        <v>-1.2639392375337359E-2</v>
      </c>
      <c r="N740" s="16">
        <f t="shared" si="73"/>
        <v>-1.1008477622649674E-2</v>
      </c>
      <c r="O740" s="16">
        <f t="shared" si="74"/>
        <v>-1.0831040633798798E-2</v>
      </c>
      <c r="S740" s="19"/>
    </row>
    <row r="741" spans="1:19" x14ac:dyDescent="0.3">
      <c r="A741" s="18">
        <v>44659</v>
      </c>
      <c r="B741">
        <v>87.089995999999999</v>
      </c>
      <c r="C741">
        <v>81.019919999999999</v>
      </c>
      <c r="D741">
        <v>53.293812000000003</v>
      </c>
      <c r="E741">
        <v>24.090101000000001</v>
      </c>
      <c r="F741">
        <v>55.750900000000001</v>
      </c>
      <c r="G741">
        <v>117.09036999999999</v>
      </c>
      <c r="J741" s="16">
        <f t="shared" si="69"/>
        <v>-1.4238122137472596E-2</v>
      </c>
      <c r="K741" s="16">
        <f t="shared" si="70"/>
        <v>-1.3766157754784163E-2</v>
      </c>
      <c r="L741" s="16">
        <f t="shared" si="71"/>
        <v>-1.2944917507495978E-2</v>
      </c>
      <c r="M741" s="16">
        <f t="shared" si="72"/>
        <v>-1.3554239560888585E-2</v>
      </c>
      <c r="N741" s="16">
        <f t="shared" si="73"/>
        <v>-1.4896369385965079E-2</v>
      </c>
      <c r="O741" s="16">
        <f t="shared" si="74"/>
        <v>-1.582450375722614E-2</v>
      </c>
      <c r="S741" s="19"/>
    </row>
    <row r="742" spans="1:19" x14ac:dyDescent="0.3">
      <c r="A742" s="18">
        <v>44662</v>
      </c>
      <c r="B742">
        <v>85.849997999999999</v>
      </c>
      <c r="C742">
        <v>79.904587000000006</v>
      </c>
      <c r="D742">
        <v>52.603928000000003</v>
      </c>
      <c r="E742">
        <v>23.763577999999999</v>
      </c>
      <c r="F742">
        <v>54.920414000000001</v>
      </c>
      <c r="G742">
        <v>115.23747299999999</v>
      </c>
      <c r="J742" s="16">
        <f t="shared" si="69"/>
        <v>-1.6307397001919918E-3</v>
      </c>
      <c r="K742" s="16">
        <f t="shared" si="70"/>
        <v>-2.0428238994591179E-3</v>
      </c>
      <c r="L742" s="16">
        <f t="shared" si="71"/>
        <v>-3.4511871432871782E-3</v>
      </c>
      <c r="M742" s="16">
        <f t="shared" si="72"/>
        <v>-4.5802025267406791E-3</v>
      </c>
      <c r="N742" s="16">
        <f t="shared" si="73"/>
        <v>-1.3293053471883781E-3</v>
      </c>
      <c r="O742" s="16">
        <f t="shared" si="74"/>
        <v>-1.3807227445884361E-3</v>
      </c>
      <c r="S742" s="19"/>
    </row>
    <row r="743" spans="1:19" x14ac:dyDescent="0.3">
      <c r="A743" s="18">
        <v>44663</v>
      </c>
      <c r="B743">
        <v>85.709998999999996</v>
      </c>
      <c r="C743">
        <v>79.741355999999996</v>
      </c>
      <c r="D743">
        <v>52.422381999999999</v>
      </c>
      <c r="E743">
        <v>23.654736</v>
      </c>
      <c r="F743">
        <v>54.847408000000001</v>
      </c>
      <c r="G743">
        <v>115.078362</v>
      </c>
      <c r="J743" s="16">
        <f t="shared" si="69"/>
        <v>5.0169175710760051E-3</v>
      </c>
      <c r="K743" s="16">
        <f t="shared" si="70"/>
        <v>7.960022651232572E-3</v>
      </c>
      <c r="L743" s="16">
        <f t="shared" si="71"/>
        <v>8.8310370940412487E-3</v>
      </c>
      <c r="M743" s="16">
        <f t="shared" si="72"/>
        <v>7.6687391480504581E-3</v>
      </c>
      <c r="N743" s="16">
        <f t="shared" si="73"/>
        <v>9.4842768139562304E-3</v>
      </c>
      <c r="O743" s="16">
        <f t="shared" si="74"/>
        <v>2.0330755142309274E-3</v>
      </c>
      <c r="S743" s="19"/>
    </row>
    <row r="744" spans="1:19" x14ac:dyDescent="0.3">
      <c r="A744" s="18">
        <v>44664</v>
      </c>
      <c r="B744">
        <v>86.139999000000003</v>
      </c>
      <c r="C744">
        <v>80.376098999999996</v>
      </c>
      <c r="D744">
        <v>52.885325999999999</v>
      </c>
      <c r="E744">
        <v>23.836137999999998</v>
      </c>
      <c r="F744">
        <v>55.367595999999999</v>
      </c>
      <c r="G744">
        <v>115.312325</v>
      </c>
      <c r="J744" s="16">
        <f t="shared" si="69"/>
        <v>-1.5904365171863995E-2</v>
      </c>
      <c r="K744" s="16">
        <f t="shared" si="70"/>
        <v>-1.782487602440121E-2</v>
      </c>
      <c r="L744" s="16">
        <f t="shared" si="71"/>
        <v>-1.7679346441014678E-2</v>
      </c>
      <c r="M744" s="16">
        <f t="shared" si="72"/>
        <v>-1.7123159800467642E-2</v>
      </c>
      <c r="N744" s="16">
        <f t="shared" si="73"/>
        <v>-2.0768176389670236E-2</v>
      </c>
      <c r="O744" s="16">
        <f t="shared" si="74"/>
        <v>-2.0045567548828861E-2</v>
      </c>
      <c r="S744" s="19"/>
    </row>
    <row r="745" spans="1:19" x14ac:dyDescent="0.3">
      <c r="A745" s="18">
        <v>44665</v>
      </c>
      <c r="B745">
        <v>84.769997000000004</v>
      </c>
      <c r="C745">
        <v>78.943404999999998</v>
      </c>
      <c r="D745">
        <v>51.950347999999998</v>
      </c>
      <c r="E745">
        <v>23.427987999999999</v>
      </c>
      <c r="F745">
        <v>54.217711999999999</v>
      </c>
      <c r="G745">
        <v>113.00082399999999</v>
      </c>
      <c r="J745" s="16">
        <f t="shared" si="69"/>
        <v>-1.0381007799257094E-2</v>
      </c>
      <c r="K745" s="16">
        <f t="shared" si="70"/>
        <v>-1.2290197008857178E-2</v>
      </c>
      <c r="L745" s="16">
        <f t="shared" si="71"/>
        <v>-1.1532357781318347E-2</v>
      </c>
      <c r="M745" s="16">
        <f t="shared" si="72"/>
        <v>-1.1227212511804172E-2</v>
      </c>
      <c r="N745" s="16">
        <f t="shared" si="73"/>
        <v>-1.0435759443334596E-2</v>
      </c>
      <c r="O745" s="16">
        <f t="shared" si="74"/>
        <v>-4.9688575722243453E-3</v>
      </c>
      <c r="S745" s="19"/>
    </row>
    <row r="746" spans="1:19" x14ac:dyDescent="0.3">
      <c r="A746" s="18">
        <v>44669</v>
      </c>
      <c r="B746">
        <v>83.889999000000003</v>
      </c>
      <c r="C746">
        <v>77.973174999999998</v>
      </c>
      <c r="D746">
        <v>51.351238000000002</v>
      </c>
      <c r="E746">
        <v>23.164957000000001</v>
      </c>
      <c r="F746">
        <v>53.651909000000003</v>
      </c>
      <c r="G746">
        <v>112.439339</v>
      </c>
      <c r="J746" s="16">
        <f t="shared" si="69"/>
        <v>-7.1521993938752975E-3</v>
      </c>
      <c r="K746" s="16">
        <f t="shared" si="70"/>
        <v>-1.0582767727490831E-2</v>
      </c>
      <c r="L746" s="16">
        <f t="shared" si="71"/>
        <v>-9.3689854176447224E-3</v>
      </c>
      <c r="M746" s="16">
        <f t="shared" si="72"/>
        <v>-1.0963197557414043E-2</v>
      </c>
      <c r="N746" s="16">
        <f t="shared" si="73"/>
        <v>-5.4430495660462708E-3</v>
      </c>
      <c r="O746" s="16">
        <f t="shared" si="74"/>
        <v>-7.4908213396736763E-3</v>
      </c>
      <c r="S746" s="19"/>
    </row>
    <row r="747" spans="1:19" x14ac:dyDescent="0.3">
      <c r="A747" s="18">
        <v>44670</v>
      </c>
      <c r="B747">
        <v>83.290001000000004</v>
      </c>
      <c r="C747">
        <v>77.148003000000003</v>
      </c>
      <c r="D747">
        <v>50.870128999999999</v>
      </c>
      <c r="E747">
        <v>22.910995</v>
      </c>
      <c r="F747">
        <v>53.359878999999999</v>
      </c>
      <c r="G747">
        <v>111.597076</v>
      </c>
      <c r="J747" s="16">
        <f t="shared" si="69"/>
        <v>1.5848240895086473E-2</v>
      </c>
      <c r="K747" s="16">
        <f t="shared" si="70"/>
        <v>1.8100572220903742E-2</v>
      </c>
      <c r="L747" s="16">
        <f t="shared" si="71"/>
        <v>1.5881441936190056E-2</v>
      </c>
      <c r="M747" s="16">
        <f t="shared" si="72"/>
        <v>1.8210688798107718E-2</v>
      </c>
      <c r="N747" s="16">
        <f t="shared" si="73"/>
        <v>1.6589749013486338E-2</v>
      </c>
      <c r="O747" s="16">
        <f t="shared" si="74"/>
        <v>2.0126002226079846E-2</v>
      </c>
      <c r="S747" s="19"/>
    </row>
    <row r="748" spans="1:19" x14ac:dyDescent="0.3">
      <c r="A748" s="18">
        <v>44671</v>
      </c>
      <c r="B748">
        <v>84.610000999999997</v>
      </c>
      <c r="C748">
        <v>78.544426000000001</v>
      </c>
      <c r="D748">
        <v>51.678019999999997</v>
      </c>
      <c r="E748">
        <v>23.328220000000002</v>
      </c>
      <c r="F748">
        <v>54.245106</v>
      </c>
      <c r="G748">
        <v>113.843079</v>
      </c>
      <c r="J748" s="16">
        <f t="shared" si="69"/>
        <v>-1.1109833221725056E-2</v>
      </c>
      <c r="K748" s="16">
        <f t="shared" si="70"/>
        <v>-1.4661613288764804E-2</v>
      </c>
      <c r="L748" s="16">
        <f t="shared" si="71"/>
        <v>-9.6608964507540248E-3</v>
      </c>
      <c r="M748" s="16">
        <f t="shared" si="72"/>
        <v>-1.4774852089015009E-2</v>
      </c>
      <c r="N748" s="16">
        <f t="shared" si="73"/>
        <v>-1.0767422963465131E-2</v>
      </c>
      <c r="O748" s="16">
        <f t="shared" si="74"/>
        <v>-7.3983856322087762E-3</v>
      </c>
      <c r="S748" s="19"/>
    </row>
    <row r="749" spans="1:19" x14ac:dyDescent="0.3">
      <c r="A749" s="18">
        <v>44672</v>
      </c>
      <c r="B749">
        <v>83.669998000000007</v>
      </c>
      <c r="C749">
        <v>77.392837999999998</v>
      </c>
      <c r="D749">
        <v>51.178764000000001</v>
      </c>
      <c r="E749">
        <v>22.983549</v>
      </c>
      <c r="F749">
        <v>53.661026</v>
      </c>
      <c r="G749">
        <v>113.00082399999999</v>
      </c>
      <c r="J749" s="16">
        <f t="shared" si="69"/>
        <v>-3.2269153394745642E-3</v>
      </c>
      <c r="K749" s="16">
        <f t="shared" si="70"/>
        <v>-2.8120043872793799E-3</v>
      </c>
      <c r="L749" s="16">
        <f t="shared" si="71"/>
        <v>-5.8531308024555376E-3</v>
      </c>
      <c r="M749" s="16">
        <f t="shared" si="72"/>
        <v>-2.7621495705471327E-3</v>
      </c>
      <c r="N749" s="16">
        <f t="shared" si="73"/>
        <v>-4.761873170296832E-3</v>
      </c>
      <c r="O749" s="16">
        <f t="shared" si="74"/>
        <v>-6.2938656093338673E-3</v>
      </c>
      <c r="S749" s="19"/>
    </row>
    <row r="750" spans="1:19" x14ac:dyDescent="0.3">
      <c r="A750" s="18">
        <v>44673</v>
      </c>
      <c r="B750">
        <v>83.400002000000001</v>
      </c>
      <c r="C750">
        <v>77.175208999999995</v>
      </c>
      <c r="D750">
        <v>50.879207999999998</v>
      </c>
      <c r="E750">
        <v>22.920065000000001</v>
      </c>
      <c r="F750">
        <v>53.405498999999999</v>
      </c>
      <c r="G750">
        <v>112.28961200000001</v>
      </c>
      <c r="J750" s="16">
        <f t="shared" si="69"/>
        <v>1.282972391295621E-2</v>
      </c>
      <c r="K750" s="16">
        <f t="shared" si="70"/>
        <v>1.6449492219710236E-2</v>
      </c>
      <c r="L750" s="16">
        <f t="shared" si="71"/>
        <v>1.1775124329765482E-2</v>
      </c>
      <c r="M750" s="16">
        <f t="shared" si="72"/>
        <v>1.6224474057992447E-2</v>
      </c>
      <c r="N750" s="16">
        <f t="shared" si="73"/>
        <v>1.1278126995873586E-2</v>
      </c>
      <c r="O750" s="16">
        <f t="shared" si="74"/>
        <v>1.0000862769033291E-2</v>
      </c>
      <c r="S750" s="19"/>
    </row>
    <row r="751" spans="1:19" x14ac:dyDescent="0.3">
      <c r="A751" s="18">
        <v>44676</v>
      </c>
      <c r="B751">
        <v>84.470000999999996</v>
      </c>
      <c r="C751">
        <v>78.444702000000007</v>
      </c>
      <c r="D751">
        <v>51.478316999999997</v>
      </c>
      <c r="E751">
        <v>23.291931000000002</v>
      </c>
      <c r="F751">
        <v>54.007812999999999</v>
      </c>
      <c r="G751">
        <v>113.412605</v>
      </c>
      <c r="J751" s="16">
        <f t="shared" si="69"/>
        <v>3.3147744369033888E-3</v>
      </c>
      <c r="K751" s="16">
        <f t="shared" si="70"/>
        <v>-1.2718386003940597E-3</v>
      </c>
      <c r="L751" s="16">
        <f t="shared" si="71"/>
        <v>1.4107687320081713E-3</v>
      </c>
      <c r="M751" s="16">
        <f t="shared" si="72"/>
        <v>-7.7850994835947248E-4</v>
      </c>
      <c r="N751" s="16">
        <f t="shared" si="73"/>
        <v>3.0415599313380801E-3</v>
      </c>
      <c r="O751" s="16">
        <f t="shared" si="74"/>
        <v>1.0066720537809741E-2</v>
      </c>
      <c r="S751" s="19"/>
    </row>
    <row r="752" spans="1:19" x14ac:dyDescent="0.3">
      <c r="A752" s="18">
        <v>44677</v>
      </c>
      <c r="B752">
        <v>84.75</v>
      </c>
      <c r="C752">
        <v>78.344932999999997</v>
      </c>
      <c r="D752">
        <v>51.550941000000002</v>
      </c>
      <c r="E752">
        <v>23.273797999999999</v>
      </c>
      <c r="F752">
        <v>54.172080999999999</v>
      </c>
      <c r="G752">
        <v>114.554298</v>
      </c>
      <c r="J752" s="16">
        <f t="shared" si="69"/>
        <v>-1.2035362831858449E-2</v>
      </c>
      <c r="K752" s="16">
        <f t="shared" si="70"/>
        <v>-1.2384374621904387E-2</v>
      </c>
      <c r="L752" s="16">
        <f t="shared" si="71"/>
        <v>-1.4086959149785482E-2</v>
      </c>
      <c r="M752" s="16">
        <f t="shared" si="72"/>
        <v>-1.519876558179281E-2</v>
      </c>
      <c r="N752" s="16">
        <f t="shared" si="73"/>
        <v>-1.1455347266426733E-2</v>
      </c>
      <c r="O752" s="16">
        <f t="shared" si="74"/>
        <v>-1.2825760583858654E-2</v>
      </c>
      <c r="S752" s="19"/>
    </row>
    <row r="753" spans="1:19" x14ac:dyDescent="0.3">
      <c r="A753" s="18">
        <v>44678</v>
      </c>
      <c r="B753">
        <v>83.730002999999996</v>
      </c>
      <c r="C753">
        <v>77.374679999999998</v>
      </c>
      <c r="D753">
        <v>50.824745</v>
      </c>
      <c r="E753">
        <v>22.920065000000001</v>
      </c>
      <c r="F753">
        <v>53.551521000000001</v>
      </c>
      <c r="G753">
        <v>113.085052</v>
      </c>
      <c r="J753" s="16">
        <f t="shared" si="69"/>
        <v>2.1497789746884911E-3</v>
      </c>
      <c r="K753" s="16">
        <f t="shared" si="70"/>
        <v>2.2266586433701205E-3</v>
      </c>
      <c r="L753" s="16">
        <f t="shared" si="71"/>
        <v>5.5365747531050747E-3</v>
      </c>
      <c r="M753" s="16">
        <f t="shared" si="72"/>
        <v>4.7485467427774587E-3</v>
      </c>
      <c r="N753" s="16">
        <f t="shared" si="73"/>
        <v>1.5336819284740174E-3</v>
      </c>
      <c r="O753" s="16">
        <f t="shared" si="74"/>
        <v>1.4897194370127507E-3</v>
      </c>
      <c r="S753" s="19"/>
    </row>
    <row r="754" spans="1:19" x14ac:dyDescent="0.3">
      <c r="A754" s="18">
        <v>44679</v>
      </c>
      <c r="B754">
        <v>83.910004000000001</v>
      </c>
      <c r="C754">
        <v>77.546966999999995</v>
      </c>
      <c r="D754">
        <v>51.106140000000003</v>
      </c>
      <c r="E754">
        <v>23.028901999999999</v>
      </c>
      <c r="F754">
        <v>53.633651999999998</v>
      </c>
      <c r="G754">
        <v>113.253517</v>
      </c>
      <c r="J754" s="16">
        <f t="shared" si="69"/>
        <v>-1.50161117856698E-2</v>
      </c>
      <c r="K754" s="16">
        <f t="shared" si="70"/>
        <v>-1.6604208388962483E-2</v>
      </c>
      <c r="L754" s="16">
        <f t="shared" si="71"/>
        <v>-1.8117177309810543E-2</v>
      </c>
      <c r="M754" s="16">
        <f t="shared" si="72"/>
        <v>-1.7329527912359779E-2</v>
      </c>
      <c r="N754" s="16">
        <f t="shared" si="73"/>
        <v>-1.5314023367269412E-2</v>
      </c>
      <c r="O754" s="16">
        <f t="shared" si="74"/>
        <v>-1.2973336624945677E-2</v>
      </c>
      <c r="S754" s="19"/>
    </row>
    <row r="755" spans="1:19" x14ac:dyDescent="0.3">
      <c r="A755" s="18">
        <v>44680</v>
      </c>
      <c r="B755">
        <v>82.650002000000001</v>
      </c>
      <c r="C755">
        <v>76.259360999999998</v>
      </c>
      <c r="D755">
        <v>50.180241000000002</v>
      </c>
      <c r="E755">
        <v>22.629822000000001</v>
      </c>
      <c r="F755">
        <v>52.812305000000002</v>
      </c>
      <c r="G755">
        <v>111.78424099999999</v>
      </c>
      <c r="J755" s="16">
        <f t="shared" si="69"/>
        <v>-1.4640048042587993E-2</v>
      </c>
      <c r="K755" s="16">
        <f t="shared" si="70"/>
        <v>-1.0307364101831425E-2</v>
      </c>
      <c r="L755" s="16">
        <f t="shared" si="71"/>
        <v>-8.8586063187699876E-3</v>
      </c>
      <c r="M755" s="16">
        <f t="shared" si="72"/>
        <v>-1.033476975647445E-2</v>
      </c>
      <c r="N755" s="16">
        <f t="shared" si="73"/>
        <v>-1.0213339485939962E-2</v>
      </c>
      <c r="O755" s="16">
        <f t="shared" si="74"/>
        <v>-1.7333731326225069E-2</v>
      </c>
      <c r="S755" s="19"/>
    </row>
    <row r="756" spans="1:19" x14ac:dyDescent="0.3">
      <c r="A756" s="18">
        <v>44683</v>
      </c>
      <c r="B756">
        <v>81.440002000000007</v>
      </c>
      <c r="C756">
        <v>75.473327999999995</v>
      </c>
      <c r="D756">
        <v>49.735714000000002</v>
      </c>
      <c r="E756">
        <v>22.395948000000001</v>
      </c>
      <c r="F756">
        <v>52.272914999999998</v>
      </c>
      <c r="G756">
        <v>109.846603</v>
      </c>
      <c r="J756" s="16">
        <f t="shared" si="69"/>
        <v>8.2269030396142414E-3</v>
      </c>
      <c r="K756" s="16">
        <f t="shared" si="70"/>
        <v>1.0487095520685259E-2</v>
      </c>
      <c r="L756" s="16">
        <f t="shared" si="71"/>
        <v>9.1575241083298418E-3</v>
      </c>
      <c r="M756" s="16">
        <f t="shared" si="72"/>
        <v>1.2596251786260525E-2</v>
      </c>
      <c r="N756" s="16">
        <f t="shared" si="73"/>
        <v>5.4310535389121345E-3</v>
      </c>
      <c r="O756" s="16">
        <f t="shared" si="74"/>
        <v>6.7420018441534625E-3</v>
      </c>
      <c r="S756" s="19"/>
    </row>
    <row r="757" spans="1:19" x14ac:dyDescent="0.3">
      <c r="A757" s="18">
        <v>44684</v>
      </c>
      <c r="B757">
        <v>82.110000999999997</v>
      </c>
      <c r="C757">
        <v>76.264824000000004</v>
      </c>
      <c r="D757">
        <v>50.19117</v>
      </c>
      <c r="E757">
        <v>22.678052999999998</v>
      </c>
      <c r="F757">
        <v>52.556812000000001</v>
      </c>
      <c r="G757">
        <v>110.587189</v>
      </c>
      <c r="J757" s="16">
        <f t="shared" si="69"/>
        <v>1.0108403238236594E-2</v>
      </c>
      <c r="K757" s="16">
        <f t="shared" si="70"/>
        <v>1.8370212196385502E-2</v>
      </c>
      <c r="L757" s="16">
        <f t="shared" si="71"/>
        <v>1.28858323087507E-2</v>
      </c>
      <c r="M757" s="16">
        <f t="shared" si="72"/>
        <v>1.1235885197022892E-2</v>
      </c>
      <c r="N757" s="16">
        <f t="shared" si="73"/>
        <v>9.9318048438705956E-3</v>
      </c>
      <c r="O757" s="16">
        <f t="shared" si="74"/>
        <v>5.5098063845353002E-3</v>
      </c>
      <c r="S757" s="19"/>
    </row>
    <row r="758" spans="1:19" x14ac:dyDescent="0.3">
      <c r="A758" s="18">
        <v>44685</v>
      </c>
      <c r="B758">
        <v>82.940002000000007</v>
      </c>
      <c r="C758">
        <v>77.665824999999998</v>
      </c>
      <c r="D758">
        <v>50.837924999999998</v>
      </c>
      <c r="E758">
        <v>22.932860999999999</v>
      </c>
      <c r="F758">
        <v>53.078795999999997</v>
      </c>
      <c r="G758">
        <v>111.19650300000001</v>
      </c>
      <c r="J758" s="16">
        <f t="shared" si="69"/>
        <v>-2.6042958137377462E-2</v>
      </c>
      <c r="K758" s="16">
        <f t="shared" si="70"/>
        <v>-3.2680847721633016E-2</v>
      </c>
      <c r="L758" s="16">
        <f t="shared" si="71"/>
        <v>-2.6518548898288079E-2</v>
      </c>
      <c r="M758" s="16">
        <f t="shared" si="72"/>
        <v>-2.6983898781752415E-2</v>
      </c>
      <c r="N758" s="16">
        <f t="shared" si="73"/>
        <v>-2.2429031736138087E-2</v>
      </c>
      <c r="O758" s="16">
        <f t="shared" si="74"/>
        <v>-2.7398487522579736E-2</v>
      </c>
      <c r="S758" s="19"/>
    </row>
    <row r="759" spans="1:19" x14ac:dyDescent="0.3">
      <c r="A759" s="18">
        <v>44686</v>
      </c>
      <c r="B759">
        <v>80.779999000000004</v>
      </c>
      <c r="C759">
        <v>75.12764</v>
      </c>
      <c r="D759">
        <v>49.489776999999997</v>
      </c>
      <c r="E759">
        <v>22.314043000000002</v>
      </c>
      <c r="F759">
        <v>51.888289999999998</v>
      </c>
      <c r="G759">
        <v>108.14988700000001</v>
      </c>
      <c r="J759" s="16">
        <f t="shared" si="69"/>
        <v>-1.3369670876079206E-2</v>
      </c>
      <c r="K759" s="16">
        <f t="shared" si="70"/>
        <v>-1.1140706669342939E-2</v>
      </c>
      <c r="L759" s="16">
        <f t="shared" si="71"/>
        <v>-1.177990759586558E-2</v>
      </c>
      <c r="M759" s="16">
        <f t="shared" si="72"/>
        <v>-1.1419445593073526E-2</v>
      </c>
      <c r="N759" s="16">
        <f t="shared" si="73"/>
        <v>-1.3590060493417705E-2</v>
      </c>
      <c r="O759" s="16">
        <f t="shared" si="74"/>
        <v>-1.4735290477002545E-2</v>
      </c>
      <c r="S759" s="19"/>
    </row>
    <row r="760" spans="1:19" x14ac:dyDescent="0.3">
      <c r="A760" s="18">
        <v>44687</v>
      </c>
      <c r="B760">
        <v>79.699996999999996</v>
      </c>
      <c r="C760">
        <v>74.290665000000004</v>
      </c>
      <c r="D760">
        <v>48.906792000000003</v>
      </c>
      <c r="E760">
        <v>22.059228999999998</v>
      </c>
      <c r="F760">
        <v>51.183124999999997</v>
      </c>
      <c r="G760">
        <v>106.55626700000001</v>
      </c>
      <c r="J760" s="16">
        <f t="shared" si="69"/>
        <v>4.1405522261187475E-3</v>
      </c>
      <c r="K760" s="16">
        <f t="shared" si="70"/>
        <v>4.286137430590896E-3</v>
      </c>
      <c r="L760" s="16">
        <f t="shared" si="71"/>
        <v>3.9112767813517619E-3</v>
      </c>
      <c r="M760" s="16">
        <f t="shared" si="72"/>
        <v>4.1253935031002496E-3</v>
      </c>
      <c r="N760" s="16">
        <f t="shared" si="73"/>
        <v>2.6839705469332174E-3</v>
      </c>
      <c r="O760" s="16">
        <f t="shared" si="74"/>
        <v>8.7975961094808024E-3</v>
      </c>
      <c r="S760" s="19"/>
    </row>
    <row r="761" spans="1:19" x14ac:dyDescent="0.3">
      <c r="A761" s="18">
        <v>44690</v>
      </c>
      <c r="B761">
        <v>80.029999000000004</v>
      </c>
      <c r="C761">
        <v>74.609084999999993</v>
      </c>
      <c r="D761">
        <v>49.098080000000003</v>
      </c>
      <c r="E761">
        <v>22.150231999999999</v>
      </c>
      <c r="F761">
        <v>51.320498999999998</v>
      </c>
      <c r="G761">
        <v>107.493706</v>
      </c>
      <c r="J761" s="16">
        <f t="shared" si="69"/>
        <v>7.7471324221807993E-3</v>
      </c>
      <c r="K761" s="16">
        <f t="shared" si="70"/>
        <v>7.6817454603552802E-3</v>
      </c>
      <c r="L761" s="16">
        <f t="shared" si="71"/>
        <v>5.7512432258042413E-3</v>
      </c>
      <c r="M761" s="16">
        <f t="shared" si="72"/>
        <v>6.1626442558255006E-3</v>
      </c>
      <c r="N761" s="16">
        <f t="shared" si="73"/>
        <v>8.0299686875609771E-3</v>
      </c>
      <c r="O761" s="16">
        <f t="shared" si="74"/>
        <v>9.0692844844329715E-3</v>
      </c>
      <c r="S761" s="19"/>
    </row>
    <row r="762" spans="1:19" x14ac:dyDescent="0.3">
      <c r="A762" s="18">
        <v>44691</v>
      </c>
      <c r="B762">
        <v>80.650002000000001</v>
      </c>
      <c r="C762">
        <v>75.182213000000004</v>
      </c>
      <c r="D762">
        <v>49.380454999999998</v>
      </c>
      <c r="E762">
        <v>22.286736000000001</v>
      </c>
      <c r="F762">
        <v>51.732601000000003</v>
      </c>
      <c r="G762">
        <v>108.468597</v>
      </c>
      <c r="J762" s="16">
        <f t="shared" si="69"/>
        <v>1.2895225966640476E-2</v>
      </c>
      <c r="K762" s="16">
        <f t="shared" si="70"/>
        <v>7.2603875068162254E-3</v>
      </c>
      <c r="L762" s="16">
        <f t="shared" si="71"/>
        <v>8.8545356659836417E-3</v>
      </c>
      <c r="M762" s="16">
        <f t="shared" si="72"/>
        <v>9.800089165142762E-3</v>
      </c>
      <c r="N762" s="16">
        <f t="shared" si="73"/>
        <v>1.1152406584002995E-2</v>
      </c>
      <c r="O762" s="16">
        <f t="shared" si="74"/>
        <v>1.9272370601419297E-2</v>
      </c>
      <c r="S762" s="19"/>
    </row>
    <row r="763" spans="1:19" x14ac:dyDescent="0.3">
      <c r="A763" s="18">
        <v>44692</v>
      </c>
      <c r="B763">
        <v>81.690002000000007</v>
      </c>
      <c r="C763">
        <v>75.728065000000001</v>
      </c>
      <c r="D763">
        <v>49.817695999999998</v>
      </c>
      <c r="E763">
        <v>22.505147999999998</v>
      </c>
      <c r="F763">
        <v>52.309544000000002</v>
      </c>
      <c r="G763">
        <v>110.559044</v>
      </c>
      <c r="J763" s="16">
        <f t="shared" si="69"/>
        <v>2.4479127812959759E-4</v>
      </c>
      <c r="K763" s="16">
        <f t="shared" si="70"/>
        <v>2.4018836345537762E-4</v>
      </c>
      <c r="L763" s="16">
        <f t="shared" si="71"/>
        <v>-1.4627131692320173E-3</v>
      </c>
      <c r="M763" s="16">
        <f t="shared" si="72"/>
        <v>-1.6176743205598781E-3</v>
      </c>
      <c r="N763" s="16">
        <f t="shared" si="73"/>
        <v>-8.7532783692401746E-4</v>
      </c>
      <c r="O763" s="16">
        <f t="shared" si="74"/>
        <v>-1.8652748118914114E-3</v>
      </c>
      <c r="S763" s="19"/>
    </row>
    <row r="764" spans="1:19" x14ac:dyDescent="0.3">
      <c r="A764" s="18">
        <v>44693</v>
      </c>
      <c r="B764">
        <v>81.709998999999996</v>
      </c>
      <c r="C764">
        <v>75.746253999999993</v>
      </c>
      <c r="D764">
        <v>49.744827000000001</v>
      </c>
      <c r="E764">
        <v>22.468741999999999</v>
      </c>
      <c r="F764">
        <v>52.263756000000001</v>
      </c>
      <c r="G764">
        <v>110.35282100000001</v>
      </c>
      <c r="J764" s="16">
        <f t="shared" si="69"/>
        <v>-1.1626447333575372E-2</v>
      </c>
      <c r="K764" s="16">
        <f t="shared" si="70"/>
        <v>-1.0689241477208854E-2</v>
      </c>
      <c r="L764" s="16">
        <f t="shared" si="71"/>
        <v>-8.7895169481642596E-3</v>
      </c>
      <c r="M764" s="16">
        <f t="shared" si="72"/>
        <v>-8.9106902380204685E-3</v>
      </c>
      <c r="N764" s="16">
        <f t="shared" si="73"/>
        <v>-9.8126893137951698E-3</v>
      </c>
      <c r="O764" s="16">
        <f t="shared" si="74"/>
        <v>-1.4780872706462158E-2</v>
      </c>
      <c r="S764" s="19"/>
    </row>
    <row r="765" spans="1:19" x14ac:dyDescent="0.3">
      <c r="A765" s="18">
        <v>44694</v>
      </c>
      <c r="B765">
        <v>80.760002</v>
      </c>
      <c r="C765">
        <v>74.936583999999996</v>
      </c>
      <c r="D765">
        <v>49.307594000000002</v>
      </c>
      <c r="E765">
        <v>22.268529999999998</v>
      </c>
      <c r="F765">
        <v>51.750908000000003</v>
      </c>
      <c r="G765">
        <v>108.72171</v>
      </c>
      <c r="J765" s="16">
        <f t="shared" si="69"/>
        <v>4.9530707044811279E-4</v>
      </c>
      <c r="K765" s="16">
        <f t="shared" si="70"/>
        <v>1.0924437121394559E-3</v>
      </c>
      <c r="L765" s="16">
        <f t="shared" si="71"/>
        <v>5.5425539522374005E-4</v>
      </c>
      <c r="M765" s="16">
        <f t="shared" si="72"/>
        <v>1.6350877224496222E-3</v>
      </c>
      <c r="N765" s="16">
        <f t="shared" si="73"/>
        <v>1.7713698859154174E-4</v>
      </c>
      <c r="O765" s="16">
        <f t="shared" si="74"/>
        <v>-1.034494398588808E-3</v>
      </c>
      <c r="S765" s="19"/>
    </row>
    <row r="766" spans="1:19" x14ac:dyDescent="0.3">
      <c r="A766" s="18">
        <v>44697</v>
      </c>
      <c r="B766">
        <v>80.800003000000004</v>
      </c>
      <c r="C766">
        <v>75.018448000000006</v>
      </c>
      <c r="D766">
        <v>49.334923000000003</v>
      </c>
      <c r="E766">
        <v>22.304940999999999</v>
      </c>
      <c r="F766">
        <v>51.760075000000001</v>
      </c>
      <c r="G766">
        <v>108.609238</v>
      </c>
      <c r="J766" s="16">
        <f t="shared" si="69"/>
        <v>-8.2921531574695704E-3</v>
      </c>
      <c r="K766" s="16">
        <f t="shared" si="70"/>
        <v>-8.4887120032130121E-3</v>
      </c>
      <c r="L766" s="16">
        <f t="shared" si="71"/>
        <v>-6.2777436583818045E-3</v>
      </c>
      <c r="M766" s="16">
        <f t="shared" si="72"/>
        <v>-8.1600753841939433E-3</v>
      </c>
      <c r="N766" s="16">
        <f t="shared" si="73"/>
        <v>-8.3155984607827752E-3</v>
      </c>
      <c r="O766" s="16">
        <f t="shared" si="74"/>
        <v>-1.2083833973680938E-2</v>
      </c>
      <c r="S766" s="19"/>
    </row>
    <row r="767" spans="1:19" x14ac:dyDescent="0.3">
      <c r="A767" s="18">
        <v>44698</v>
      </c>
      <c r="B767">
        <v>80.129997000000003</v>
      </c>
      <c r="C767">
        <v>74.381637999999995</v>
      </c>
      <c r="D767">
        <v>49.025210999999999</v>
      </c>
      <c r="E767">
        <v>22.122931000000001</v>
      </c>
      <c r="F767">
        <v>51.329658999999999</v>
      </c>
      <c r="G767">
        <v>107.29682200000001</v>
      </c>
      <c r="J767" s="16">
        <f t="shared" si="69"/>
        <v>1.272937773852653E-2</v>
      </c>
      <c r="K767" s="16">
        <f t="shared" si="70"/>
        <v>1.015164522190287E-2</v>
      </c>
      <c r="L767" s="16">
        <f t="shared" si="71"/>
        <v>7.2461493332481326E-3</v>
      </c>
      <c r="M767" s="16">
        <f t="shared" si="72"/>
        <v>9.049795436237627E-3</v>
      </c>
      <c r="N767" s="16">
        <f t="shared" si="73"/>
        <v>9.4558586488953499E-3</v>
      </c>
      <c r="O767" s="16">
        <f t="shared" si="74"/>
        <v>2.131771433081215E-2</v>
      </c>
      <c r="S767" s="19"/>
    </row>
    <row r="768" spans="1:19" x14ac:dyDescent="0.3">
      <c r="A768" s="18">
        <v>44699</v>
      </c>
      <c r="B768">
        <v>81.150002000000001</v>
      </c>
      <c r="C768">
        <v>75.136734000000004</v>
      </c>
      <c r="D768">
        <v>49.380454999999998</v>
      </c>
      <c r="E768">
        <v>22.323139000000001</v>
      </c>
      <c r="F768">
        <v>51.815024999999999</v>
      </c>
      <c r="G768">
        <v>109.58414500000001</v>
      </c>
      <c r="J768" s="16">
        <f t="shared" si="69"/>
        <v>2.8341958636058E-3</v>
      </c>
      <c r="K768" s="16">
        <f t="shared" si="70"/>
        <v>6.0528316282685733E-4</v>
      </c>
      <c r="L768" s="16">
        <f t="shared" si="71"/>
        <v>3.6895164291220049E-4</v>
      </c>
      <c r="M768" s="16">
        <f t="shared" si="72"/>
        <v>8.1529752603342275E-4</v>
      </c>
      <c r="N768" s="16">
        <f t="shared" si="73"/>
        <v>4.2417040231092079E-3</v>
      </c>
      <c r="O768" s="16">
        <f t="shared" si="74"/>
        <v>2.39503625273524E-3</v>
      </c>
      <c r="S768" s="19"/>
    </row>
    <row r="769" spans="1:19" x14ac:dyDescent="0.3">
      <c r="A769" s="18">
        <v>44700</v>
      </c>
      <c r="B769">
        <v>81.379997000000003</v>
      </c>
      <c r="C769">
        <v>75.182213000000004</v>
      </c>
      <c r="D769">
        <v>49.398674</v>
      </c>
      <c r="E769">
        <v>22.341339000000001</v>
      </c>
      <c r="F769">
        <v>52.034809000000003</v>
      </c>
      <c r="G769">
        <v>109.846603</v>
      </c>
      <c r="J769" s="16">
        <f t="shared" si="69"/>
        <v>9.0932173418486837E-3</v>
      </c>
      <c r="K769" s="16">
        <f t="shared" si="70"/>
        <v>7.5023197308649175E-3</v>
      </c>
      <c r="L769" s="16">
        <f t="shared" si="71"/>
        <v>9.2203082212288304E-3</v>
      </c>
      <c r="M769" s="16">
        <f t="shared" si="72"/>
        <v>8.1470049758432025E-3</v>
      </c>
      <c r="N769" s="16">
        <f t="shared" si="73"/>
        <v>8.2717705372954871E-3</v>
      </c>
      <c r="O769" s="16">
        <f t="shared" si="74"/>
        <v>1.1350200788639759E-2</v>
      </c>
      <c r="S769" s="19"/>
    </row>
    <row r="770" spans="1:19" x14ac:dyDescent="0.3">
      <c r="A770" s="18">
        <v>44701</v>
      </c>
      <c r="B770">
        <v>82.120002999999997</v>
      </c>
      <c r="C770">
        <v>75.746253999999993</v>
      </c>
      <c r="D770">
        <v>49.854145000000003</v>
      </c>
      <c r="E770">
        <v>22.523354000000001</v>
      </c>
      <c r="F770">
        <v>52.465229000000001</v>
      </c>
      <c r="G770">
        <v>111.093384</v>
      </c>
      <c r="J770" s="16">
        <f t="shared" ref="J770:J833" si="75">(B771-B770)/B770</f>
        <v>-9.4983800719052307E-3</v>
      </c>
      <c r="K770" s="16">
        <f t="shared" si="70"/>
        <v>-4.5639616712926864E-3</v>
      </c>
      <c r="L770" s="16">
        <f t="shared" si="71"/>
        <v>-4.385192043710736E-3</v>
      </c>
      <c r="M770" s="16">
        <f t="shared" si="72"/>
        <v>-4.8488781910545134E-3</v>
      </c>
      <c r="N770" s="16">
        <f t="shared" si="73"/>
        <v>-7.5056186260047328E-3</v>
      </c>
      <c r="O770" s="16">
        <f t="shared" si="74"/>
        <v>-1.6454517219495309E-2</v>
      </c>
      <c r="S770" s="19"/>
    </row>
    <row r="771" spans="1:19" x14ac:dyDescent="0.3">
      <c r="A771" s="18">
        <v>44704</v>
      </c>
      <c r="B771">
        <v>81.339995999999999</v>
      </c>
      <c r="C771">
        <v>75.400550999999993</v>
      </c>
      <c r="D771">
        <v>49.635525000000001</v>
      </c>
      <c r="E771">
        <v>22.414141000000001</v>
      </c>
      <c r="F771">
        <v>52.071444999999997</v>
      </c>
      <c r="G771">
        <v>109.265396</v>
      </c>
      <c r="J771" s="16">
        <f t="shared" si="75"/>
        <v>1.9793472819939616E-2</v>
      </c>
      <c r="K771" s="16">
        <f t="shared" ref="K771:K834" si="76">(C772-C771)/C771</f>
        <v>1.8339759877882108E-2</v>
      </c>
      <c r="L771" s="16">
        <f t="shared" ref="L771:L834" si="77">(D772-D771)/D771</f>
        <v>1.9085886570153171E-2</v>
      </c>
      <c r="M771" s="16">
        <f t="shared" ref="M771:M834" si="78">(E772-E771)/E771</f>
        <v>1.9082729960519133E-2</v>
      </c>
      <c r="N771" s="16">
        <f t="shared" ref="N771:N834" si="79">(F772-F771)/F771</f>
        <v>1.7410943752377145E-2</v>
      </c>
      <c r="O771" s="16">
        <f t="shared" ref="O771:O834" si="80">(G772-G771)/G771</f>
        <v>1.9732596768330994E-2</v>
      </c>
      <c r="S771" s="19"/>
    </row>
    <row r="772" spans="1:19" x14ac:dyDescent="0.3">
      <c r="A772" s="18">
        <v>44705</v>
      </c>
      <c r="B772">
        <v>82.949996999999996</v>
      </c>
      <c r="C772">
        <v>76.783378999999996</v>
      </c>
      <c r="D772">
        <v>50.582863000000003</v>
      </c>
      <c r="E772">
        <v>22.841864000000001</v>
      </c>
      <c r="F772">
        <v>52.978057999999997</v>
      </c>
      <c r="G772">
        <v>111.421486</v>
      </c>
      <c r="J772" s="16">
        <f t="shared" si="75"/>
        <v>6.6305367075541162E-3</v>
      </c>
      <c r="K772" s="16">
        <f t="shared" si="76"/>
        <v>1.6824565639394488E-2</v>
      </c>
      <c r="L772" s="16">
        <f t="shared" si="77"/>
        <v>1.4226478244222652E-2</v>
      </c>
      <c r="M772" s="16">
        <f t="shared" si="78"/>
        <v>1.5139307370011491E-2</v>
      </c>
      <c r="N772" s="16">
        <f t="shared" si="79"/>
        <v>8.9887779578481288E-3</v>
      </c>
      <c r="O772" s="16">
        <f t="shared" si="80"/>
        <v>3.9541296370791132E-3</v>
      </c>
      <c r="S772" s="19"/>
    </row>
    <row r="773" spans="1:19" x14ac:dyDescent="0.3">
      <c r="A773" s="18">
        <v>44706</v>
      </c>
      <c r="B773">
        <v>83.5</v>
      </c>
      <c r="C773">
        <v>78.075226000000001</v>
      </c>
      <c r="D773">
        <v>51.302478999999998</v>
      </c>
      <c r="E773">
        <v>23.187674000000001</v>
      </c>
      <c r="F773">
        <v>53.454265999999997</v>
      </c>
      <c r="G773">
        <v>111.862061</v>
      </c>
      <c r="J773" s="16">
        <f t="shared" si="75"/>
        <v>-2.1556886227545725E-3</v>
      </c>
      <c r="K773" s="16">
        <f t="shared" si="76"/>
        <v>-2.3302013880818718E-3</v>
      </c>
      <c r="L773" s="16">
        <f t="shared" si="77"/>
        <v>-3.0183726599253844E-3</v>
      </c>
      <c r="M773" s="16">
        <f t="shared" si="78"/>
        <v>-2.7473217020388208E-3</v>
      </c>
      <c r="N773" s="16">
        <f t="shared" si="79"/>
        <v>-1.8843023679344807E-3</v>
      </c>
      <c r="O773" s="16">
        <f t="shared" si="80"/>
        <v>-4.5253144406126513E-3</v>
      </c>
      <c r="S773" s="19"/>
    </row>
    <row r="774" spans="1:19" x14ac:dyDescent="0.3">
      <c r="A774" s="18">
        <v>44707</v>
      </c>
      <c r="B774">
        <v>83.32</v>
      </c>
      <c r="C774">
        <v>77.893294999999995</v>
      </c>
      <c r="D774">
        <v>51.147629000000002</v>
      </c>
      <c r="E774">
        <v>23.12397</v>
      </c>
      <c r="F774">
        <v>53.353541999999997</v>
      </c>
      <c r="G774">
        <v>111.35585</v>
      </c>
      <c r="J774" s="16">
        <f t="shared" si="75"/>
        <v>4.8007801248200095E-3</v>
      </c>
      <c r="K774" s="16">
        <f t="shared" si="76"/>
        <v>8.1756202507545644E-3</v>
      </c>
      <c r="L774" s="16">
        <f t="shared" si="77"/>
        <v>8.1925400686705292E-3</v>
      </c>
      <c r="M774" s="16">
        <f t="shared" si="78"/>
        <v>7.4774789969023767E-3</v>
      </c>
      <c r="N774" s="16">
        <f t="shared" si="79"/>
        <v>4.977513957742521E-3</v>
      </c>
      <c r="O774" s="16">
        <f t="shared" si="80"/>
        <v>2.4414882558931286E-3</v>
      </c>
      <c r="S774" s="19"/>
    </row>
    <row r="775" spans="1:19" x14ac:dyDescent="0.3">
      <c r="A775" s="18">
        <v>44708</v>
      </c>
      <c r="B775">
        <v>83.720000999999996</v>
      </c>
      <c r="C775">
        <v>78.530120999999994</v>
      </c>
      <c r="D775">
        <v>51.566657999999997</v>
      </c>
      <c r="E775">
        <v>23.296879000000001</v>
      </c>
      <c r="F775">
        <v>53.619109999999999</v>
      </c>
      <c r="G775">
        <v>111.627724</v>
      </c>
      <c r="J775" s="16">
        <f t="shared" si="75"/>
        <v>-1.3377962095342031E-2</v>
      </c>
      <c r="K775" s="16">
        <f t="shared" si="76"/>
        <v>-1.1237140459773335E-2</v>
      </c>
      <c r="L775" s="16">
        <f t="shared" si="77"/>
        <v>-9.5392065159622258E-3</v>
      </c>
      <c r="M775" s="16">
        <f t="shared" si="78"/>
        <v>-1.0937602414469387E-2</v>
      </c>
      <c r="N775" s="16">
        <f t="shared" si="79"/>
        <v>-1.0589116454935594E-2</v>
      </c>
      <c r="O775" s="16">
        <f t="shared" si="80"/>
        <v>-2.1162556355623672E-2</v>
      </c>
      <c r="S775" s="19"/>
    </row>
    <row r="776" spans="1:19" x14ac:dyDescent="0.3">
      <c r="A776" s="18">
        <v>44712</v>
      </c>
      <c r="B776">
        <v>82.599997999999999</v>
      </c>
      <c r="C776">
        <v>77.647666999999998</v>
      </c>
      <c r="D776">
        <v>51.074753000000001</v>
      </c>
      <c r="E776">
        <v>23.042066999999999</v>
      </c>
      <c r="F776">
        <v>53.051330999999998</v>
      </c>
      <c r="G776">
        <v>109.265396</v>
      </c>
      <c r="J776" s="16">
        <f t="shared" si="75"/>
        <v>-5.5689952922274438E-3</v>
      </c>
      <c r="K776" s="16">
        <f t="shared" si="76"/>
        <v>-3.0332785143435759E-3</v>
      </c>
      <c r="L776" s="16">
        <f t="shared" si="77"/>
        <v>-7.3536136337263042E-3</v>
      </c>
      <c r="M776" s="16">
        <f t="shared" si="78"/>
        <v>-4.6755788011552148E-3</v>
      </c>
      <c r="N776" s="16">
        <f t="shared" si="79"/>
        <v>-5.4368098700482781E-3</v>
      </c>
      <c r="O776" s="16">
        <f t="shared" si="80"/>
        <v>-1.1428869941586574E-3</v>
      </c>
      <c r="S776" s="19"/>
    </row>
    <row r="777" spans="1:19" x14ac:dyDescent="0.3">
      <c r="A777" s="18">
        <v>44713</v>
      </c>
      <c r="B777">
        <v>82.139999000000003</v>
      </c>
      <c r="C777">
        <v>77.412139999999994</v>
      </c>
      <c r="D777">
        <v>50.699168999999998</v>
      </c>
      <c r="E777">
        <v>22.934332000000001</v>
      </c>
      <c r="F777">
        <v>52.762900999999999</v>
      </c>
      <c r="G777">
        <v>109.140518</v>
      </c>
      <c r="J777" s="16">
        <f t="shared" si="75"/>
        <v>-8.5219139094474432E-4</v>
      </c>
      <c r="K777" s="16">
        <f t="shared" si="76"/>
        <v>5.8955869195721018E-4</v>
      </c>
      <c r="L777" s="16">
        <f t="shared" si="77"/>
        <v>1.6224329041764176E-3</v>
      </c>
      <c r="M777" s="16">
        <f t="shared" si="78"/>
        <v>1.1944974024095624E-3</v>
      </c>
      <c r="N777" s="16">
        <f t="shared" si="79"/>
        <v>-5.2227984962391674E-4</v>
      </c>
      <c r="O777" s="16">
        <f t="shared" si="80"/>
        <v>5.1624273947461249E-4</v>
      </c>
      <c r="S777" s="19"/>
    </row>
    <row r="778" spans="1:19" x14ac:dyDescent="0.3">
      <c r="A778" s="18">
        <v>44714</v>
      </c>
      <c r="B778">
        <v>82.07</v>
      </c>
      <c r="C778">
        <v>77.457779000000002</v>
      </c>
      <c r="D778">
        <v>50.781424999999999</v>
      </c>
      <c r="E778">
        <v>22.961727</v>
      </c>
      <c r="F778">
        <v>52.735343999999998</v>
      </c>
      <c r="G778">
        <v>109.196861</v>
      </c>
      <c r="J778" s="16">
        <f t="shared" si="75"/>
        <v>-3.0461800901669311E-3</v>
      </c>
      <c r="K778" s="16">
        <f t="shared" si="76"/>
        <v>-5.8926166731426673E-3</v>
      </c>
      <c r="L778" s="16">
        <f t="shared" si="77"/>
        <v>-4.3190201929149338E-3</v>
      </c>
      <c r="M778" s="16">
        <f t="shared" si="78"/>
        <v>-4.7712439051296671E-3</v>
      </c>
      <c r="N778" s="16">
        <f t="shared" si="79"/>
        <v>-3.8320978810719203E-3</v>
      </c>
      <c r="O778" s="16">
        <f t="shared" si="80"/>
        <v>-2.1499793844806121E-3</v>
      </c>
      <c r="S778" s="19"/>
    </row>
    <row r="779" spans="1:19" x14ac:dyDescent="0.3">
      <c r="A779" s="18">
        <v>44715</v>
      </c>
      <c r="B779">
        <v>81.819999999999993</v>
      </c>
      <c r="C779">
        <v>77.001350000000002</v>
      </c>
      <c r="D779">
        <v>50.562099000000003</v>
      </c>
      <c r="E779">
        <v>22.852170999999998</v>
      </c>
      <c r="F779">
        <v>52.533256999999999</v>
      </c>
      <c r="G779">
        <v>108.96209</v>
      </c>
      <c r="J779" s="16">
        <f t="shared" si="75"/>
        <v>-1.3810779760449601E-2</v>
      </c>
      <c r="K779" s="16">
        <f t="shared" si="76"/>
        <v>-1.0669864878992441E-2</v>
      </c>
      <c r="L779" s="16">
        <f t="shared" si="77"/>
        <v>-1.174765311859385E-2</v>
      </c>
      <c r="M779" s="16">
        <f t="shared" si="78"/>
        <v>-1.0387678264791525E-2</v>
      </c>
      <c r="N779" s="16">
        <f t="shared" si="79"/>
        <v>-1.119091093095553E-2</v>
      </c>
      <c r="O779" s="16">
        <f t="shared" si="80"/>
        <v>-1.8443377875736449E-2</v>
      </c>
      <c r="S779" s="19"/>
    </row>
    <row r="780" spans="1:19" x14ac:dyDescent="0.3">
      <c r="A780" s="18">
        <v>44718</v>
      </c>
      <c r="B780">
        <v>80.690002000000007</v>
      </c>
      <c r="C780">
        <v>76.179755999999998</v>
      </c>
      <c r="D780">
        <v>49.968113000000002</v>
      </c>
      <c r="E780">
        <v>22.614789999999999</v>
      </c>
      <c r="F780">
        <v>51.945362000000003</v>
      </c>
      <c r="G780">
        <v>106.952461</v>
      </c>
      <c r="J780" s="16">
        <f t="shared" si="75"/>
        <v>9.1708759655254428E-3</v>
      </c>
      <c r="K780" s="16">
        <f t="shared" si="76"/>
        <v>9.9457918977844378E-3</v>
      </c>
      <c r="L780" s="16">
        <f t="shared" si="77"/>
        <v>8.9613350017840199E-3</v>
      </c>
      <c r="M780" s="16">
        <f t="shared" si="78"/>
        <v>9.2853393730386469E-3</v>
      </c>
      <c r="N780" s="16">
        <f t="shared" si="79"/>
        <v>7.7808486540145612E-3</v>
      </c>
      <c r="O780" s="16">
        <f t="shared" si="80"/>
        <v>1.0799891738816524E-2</v>
      </c>
      <c r="S780" s="19"/>
    </row>
    <row r="781" spans="1:19" x14ac:dyDescent="0.3">
      <c r="A781" s="18">
        <v>44719</v>
      </c>
      <c r="B781">
        <v>81.430000000000007</v>
      </c>
      <c r="C781">
        <v>76.937423999999993</v>
      </c>
      <c r="D781">
        <v>50.415894000000002</v>
      </c>
      <c r="E781">
        <v>22.824776</v>
      </c>
      <c r="F781">
        <v>52.349541000000002</v>
      </c>
      <c r="G781">
        <v>108.107536</v>
      </c>
      <c r="J781" s="16">
        <f t="shared" si="75"/>
        <v>-8.8419624217120282E-3</v>
      </c>
      <c r="K781" s="16">
        <f t="shared" si="76"/>
        <v>-7.356056007281969E-3</v>
      </c>
      <c r="L781" s="16">
        <f t="shared" si="77"/>
        <v>-8.1565745913382941E-3</v>
      </c>
      <c r="M781" s="16">
        <f t="shared" si="78"/>
        <v>-9.1999150396919853E-3</v>
      </c>
      <c r="N781" s="16">
        <f t="shared" si="79"/>
        <v>-8.5980505540631802E-3</v>
      </c>
      <c r="O781" s="16">
        <f t="shared" si="80"/>
        <v>-8.8604183893340599E-3</v>
      </c>
      <c r="S781" s="19"/>
    </row>
    <row r="782" spans="1:19" x14ac:dyDescent="0.3">
      <c r="A782" s="18">
        <v>44720</v>
      </c>
      <c r="B782">
        <v>80.709998999999996</v>
      </c>
      <c r="C782">
        <v>76.371467999999993</v>
      </c>
      <c r="D782">
        <v>50.004672999999997</v>
      </c>
      <c r="E782">
        <v>22.614789999999999</v>
      </c>
      <c r="F782">
        <v>51.899436999999999</v>
      </c>
      <c r="G782">
        <v>107.149658</v>
      </c>
      <c r="J782" s="16">
        <f t="shared" si="75"/>
        <v>-2.4779705424106896E-3</v>
      </c>
      <c r="K782" s="16">
        <f t="shared" si="76"/>
        <v>-1.1116612292957307E-2</v>
      </c>
      <c r="L782" s="16">
        <f t="shared" si="77"/>
        <v>-7.8583855552859655E-3</v>
      </c>
      <c r="M782" s="16">
        <f t="shared" si="78"/>
        <v>-7.6707765139538229E-3</v>
      </c>
      <c r="N782" s="16">
        <f t="shared" si="79"/>
        <v>-3.185776369789917E-3</v>
      </c>
      <c r="O782" s="16">
        <f t="shared" si="80"/>
        <v>3.3302486135793714E-3</v>
      </c>
      <c r="S782" s="19"/>
    </row>
    <row r="783" spans="1:19" x14ac:dyDescent="0.3">
      <c r="A783" s="18">
        <v>44721</v>
      </c>
      <c r="B783">
        <v>80.510002</v>
      </c>
      <c r="C783">
        <v>75.522475999999997</v>
      </c>
      <c r="D783">
        <v>49.611716999999999</v>
      </c>
      <c r="E783">
        <v>22.441317000000002</v>
      </c>
      <c r="F783">
        <v>51.734096999999998</v>
      </c>
      <c r="G783">
        <v>107.50649300000001</v>
      </c>
      <c r="J783" s="16">
        <f t="shared" si="75"/>
        <v>-8.3220219023221586E-3</v>
      </c>
      <c r="K783" s="16">
        <f t="shared" si="76"/>
        <v>-9.4285309183982924E-3</v>
      </c>
      <c r="L783" s="16">
        <f t="shared" si="77"/>
        <v>-8.288767752182416E-3</v>
      </c>
      <c r="M783" s="16">
        <f t="shared" si="78"/>
        <v>-9.3571157165152404E-3</v>
      </c>
      <c r="N783" s="16">
        <f t="shared" si="79"/>
        <v>-8.7000455424977932E-3</v>
      </c>
      <c r="O783" s="16">
        <f t="shared" si="80"/>
        <v>-6.2018672676821644E-3</v>
      </c>
      <c r="S783" s="19"/>
    </row>
    <row r="784" spans="1:19" x14ac:dyDescent="0.3">
      <c r="A784" s="18">
        <v>44722</v>
      </c>
      <c r="B784">
        <v>79.839995999999999</v>
      </c>
      <c r="C784">
        <v>74.810410000000005</v>
      </c>
      <c r="D784">
        <v>49.200496999999999</v>
      </c>
      <c r="E784">
        <v>22.231331000000001</v>
      </c>
      <c r="F784">
        <v>51.284008</v>
      </c>
      <c r="G784">
        <v>106.839752</v>
      </c>
      <c r="J784" s="16">
        <f t="shared" si="75"/>
        <v>-2.9934858714171318E-2</v>
      </c>
      <c r="K784" s="16">
        <f t="shared" si="76"/>
        <v>-2.9407845779751751E-2</v>
      </c>
      <c r="L784" s="16">
        <f t="shared" si="77"/>
        <v>-3.3432385855776958E-2</v>
      </c>
      <c r="M784" s="16">
        <f t="shared" si="78"/>
        <v>-3.1622263192428786E-2</v>
      </c>
      <c r="N784" s="16">
        <f t="shared" si="79"/>
        <v>-3.0808044488254503E-2</v>
      </c>
      <c r="O784" s="16">
        <f t="shared" si="80"/>
        <v>-3.1378994589953767E-2</v>
      </c>
      <c r="S784" s="19"/>
    </row>
    <row r="785" spans="1:19" x14ac:dyDescent="0.3">
      <c r="A785" s="18">
        <v>44725</v>
      </c>
      <c r="B785">
        <v>77.449996999999996</v>
      </c>
      <c r="C785">
        <v>72.610397000000006</v>
      </c>
      <c r="D785">
        <v>47.555607000000002</v>
      </c>
      <c r="E785">
        <v>21.528326</v>
      </c>
      <c r="F785">
        <v>49.704048</v>
      </c>
      <c r="G785">
        <v>103.487228</v>
      </c>
      <c r="J785" s="16">
        <f t="shared" si="75"/>
        <v>-8.134241761171444E-3</v>
      </c>
      <c r="K785" s="16">
        <f t="shared" si="76"/>
        <v>-8.2978199389269307E-3</v>
      </c>
      <c r="L785" s="16">
        <f t="shared" si="77"/>
        <v>-2.8824571622018198E-3</v>
      </c>
      <c r="M785" s="16">
        <f t="shared" si="78"/>
        <v>-5.9371546120214032E-3</v>
      </c>
      <c r="N785" s="16">
        <f t="shared" si="79"/>
        <v>-8.3166666827619862E-3</v>
      </c>
      <c r="O785" s="16">
        <f t="shared" si="80"/>
        <v>-1.2613643492315802E-2</v>
      </c>
      <c r="S785" s="19"/>
    </row>
    <row r="786" spans="1:19" x14ac:dyDescent="0.3">
      <c r="A786" s="18">
        <v>44726</v>
      </c>
      <c r="B786">
        <v>76.819999999999993</v>
      </c>
      <c r="C786">
        <v>72.007889000000006</v>
      </c>
      <c r="D786">
        <v>47.418529999999997</v>
      </c>
      <c r="E786">
        <v>21.400509</v>
      </c>
      <c r="F786">
        <v>49.290675999999998</v>
      </c>
      <c r="G786">
        <v>102.181877</v>
      </c>
      <c r="J786" s="16">
        <f t="shared" si="75"/>
        <v>1.6271804217651654E-2</v>
      </c>
      <c r="K786" s="16">
        <f t="shared" si="76"/>
        <v>1.888937474614746E-2</v>
      </c>
      <c r="L786" s="16">
        <f t="shared" si="77"/>
        <v>1.4839072404817352E-2</v>
      </c>
      <c r="M786" s="16">
        <f t="shared" si="78"/>
        <v>1.8771235768270833E-2</v>
      </c>
      <c r="N786" s="16">
        <f t="shared" si="79"/>
        <v>1.7145250756958573E-2</v>
      </c>
      <c r="O786" s="16">
        <f t="shared" si="80"/>
        <v>1.8656361147094559E-2</v>
      </c>
      <c r="S786" s="19"/>
    </row>
    <row r="787" spans="1:19" x14ac:dyDescent="0.3">
      <c r="A787" s="18">
        <v>44727</v>
      </c>
      <c r="B787">
        <v>78.069999999999993</v>
      </c>
      <c r="C787">
        <v>73.368072999999995</v>
      </c>
      <c r="D787">
        <v>48.122177000000001</v>
      </c>
      <c r="E787">
        <v>21.802223000000001</v>
      </c>
      <c r="F787">
        <v>50.135776999999997</v>
      </c>
      <c r="G787">
        <v>104.088219</v>
      </c>
      <c r="J787" s="16">
        <f t="shared" si="75"/>
        <v>7.3011271935443829E-3</v>
      </c>
      <c r="K787" s="16">
        <f t="shared" si="76"/>
        <v>5.8480614585584715E-3</v>
      </c>
      <c r="L787" s="16">
        <f t="shared" si="77"/>
        <v>6.0769278995835441E-3</v>
      </c>
      <c r="M787" s="16">
        <f t="shared" si="78"/>
        <v>2.931352458875405E-3</v>
      </c>
      <c r="N787" s="16">
        <f t="shared" si="79"/>
        <v>4.0307144337266738E-3</v>
      </c>
      <c r="O787" s="16">
        <f t="shared" si="80"/>
        <v>7.9395728732759747E-3</v>
      </c>
      <c r="S787" s="19"/>
    </row>
    <row r="788" spans="1:19" x14ac:dyDescent="0.3">
      <c r="A788" s="18">
        <v>44728</v>
      </c>
      <c r="B788">
        <v>78.639999000000003</v>
      </c>
      <c r="C788">
        <v>73.797134</v>
      </c>
      <c r="D788">
        <v>48.414611999999998</v>
      </c>
      <c r="E788">
        <v>21.866133000000001</v>
      </c>
      <c r="F788">
        <v>50.337859999999999</v>
      </c>
      <c r="G788">
        <v>104.914635</v>
      </c>
      <c r="J788" s="16">
        <f t="shared" si="75"/>
        <v>1.7802645190776332E-3</v>
      </c>
      <c r="K788" s="16">
        <f t="shared" si="76"/>
        <v>8.6573822772037729E-4</v>
      </c>
      <c r="L788" s="16">
        <f t="shared" si="77"/>
        <v>3.0198734216851596E-3</v>
      </c>
      <c r="M788" s="16">
        <f t="shared" si="78"/>
        <v>3.3404168903572195E-3</v>
      </c>
      <c r="N788" s="16">
        <f t="shared" si="79"/>
        <v>4.0145528633914766E-3</v>
      </c>
      <c r="O788" s="16">
        <f t="shared" si="80"/>
        <v>3.2222196645872096E-3</v>
      </c>
      <c r="S788" s="19"/>
    </row>
    <row r="789" spans="1:19" x14ac:dyDescent="0.3">
      <c r="A789" s="18">
        <v>44729</v>
      </c>
      <c r="B789">
        <v>78.779999000000004</v>
      </c>
      <c r="C789">
        <v>73.861023000000003</v>
      </c>
      <c r="D789">
        <v>48.560817999999998</v>
      </c>
      <c r="E789">
        <v>21.939174999999999</v>
      </c>
      <c r="F789">
        <v>50.539943999999998</v>
      </c>
      <c r="G789">
        <v>105.25269299999999</v>
      </c>
      <c r="J789" s="16">
        <f t="shared" si="75"/>
        <v>-1.6501599600172719E-2</v>
      </c>
      <c r="K789" s="16">
        <f t="shared" si="76"/>
        <v>-1.8909811200421643E-2</v>
      </c>
      <c r="L789" s="16">
        <f t="shared" si="77"/>
        <v>-1.7689034809916005E-2</v>
      </c>
      <c r="M789" s="16">
        <f t="shared" si="78"/>
        <v>-1.7894291831848642E-2</v>
      </c>
      <c r="N789" s="16">
        <f t="shared" si="79"/>
        <v>-1.4903676980726364E-2</v>
      </c>
      <c r="O789" s="16">
        <f t="shared" si="80"/>
        <v>-1.6952183826783377E-2</v>
      </c>
      <c r="S789" s="19"/>
    </row>
    <row r="790" spans="1:19" x14ac:dyDescent="0.3">
      <c r="A790" s="18">
        <v>44733</v>
      </c>
      <c r="B790">
        <v>77.480002999999996</v>
      </c>
      <c r="C790">
        <v>72.464325000000002</v>
      </c>
      <c r="D790">
        <v>47.701824000000002</v>
      </c>
      <c r="E790">
        <v>21.546589000000001</v>
      </c>
      <c r="F790">
        <v>49.786712999999999</v>
      </c>
      <c r="G790">
        <v>103.46843</v>
      </c>
      <c r="J790" s="16">
        <f t="shared" si="75"/>
        <v>1.7811021509640371E-2</v>
      </c>
      <c r="K790" s="16">
        <f t="shared" si="76"/>
        <v>1.1715571765831018E-2</v>
      </c>
      <c r="L790" s="16">
        <f t="shared" si="77"/>
        <v>1.1302586668383924E-2</v>
      </c>
      <c r="M790" s="16">
        <f t="shared" si="78"/>
        <v>1.2287931050246446E-2</v>
      </c>
      <c r="N790" s="16">
        <f t="shared" si="79"/>
        <v>1.4760223274832469E-2</v>
      </c>
      <c r="O790" s="16">
        <f t="shared" si="80"/>
        <v>2.7500591243145404E-2</v>
      </c>
      <c r="S790" s="19"/>
    </row>
    <row r="791" spans="1:19" x14ac:dyDescent="0.3">
      <c r="A791" s="18">
        <v>44734</v>
      </c>
      <c r="B791">
        <v>78.860000999999997</v>
      </c>
      <c r="C791">
        <v>73.313286000000005</v>
      </c>
      <c r="D791">
        <v>48.240977999999998</v>
      </c>
      <c r="E791">
        <v>21.811351999999999</v>
      </c>
      <c r="F791">
        <v>50.521576000000003</v>
      </c>
      <c r="G791">
        <v>106.313873</v>
      </c>
      <c r="J791" s="16">
        <f t="shared" si="75"/>
        <v>8.4960435138722208E-3</v>
      </c>
      <c r="K791" s="16">
        <f t="shared" si="76"/>
        <v>8.5919760846620789E-3</v>
      </c>
      <c r="L791" s="16">
        <f t="shared" si="77"/>
        <v>8.7138573351478055E-3</v>
      </c>
      <c r="M791" s="16">
        <f t="shared" si="78"/>
        <v>1.0464734143944821E-2</v>
      </c>
      <c r="N791" s="16">
        <f t="shared" si="79"/>
        <v>9.2726917307566544E-3</v>
      </c>
      <c r="O791" s="16">
        <f t="shared" si="80"/>
        <v>8.2148451124529811E-3</v>
      </c>
      <c r="S791" s="19"/>
    </row>
    <row r="792" spans="1:19" x14ac:dyDescent="0.3">
      <c r="A792" s="18">
        <v>44735</v>
      </c>
      <c r="B792">
        <v>79.529999000000004</v>
      </c>
      <c r="C792">
        <v>73.943191999999996</v>
      </c>
      <c r="D792">
        <v>48.661343000000002</v>
      </c>
      <c r="E792">
        <v>22.039601999999999</v>
      </c>
      <c r="F792">
        <v>50.990046999999997</v>
      </c>
      <c r="G792">
        <v>107.187225</v>
      </c>
      <c r="J792" s="16">
        <f t="shared" si="75"/>
        <v>-4.4008425047257554E-3</v>
      </c>
      <c r="K792" s="16">
        <f t="shared" si="76"/>
        <v>5.4319672864541766E-3</v>
      </c>
      <c r="L792" s="16">
        <f t="shared" si="77"/>
        <v>1.1265821413929513E-3</v>
      </c>
      <c r="M792" s="16">
        <f t="shared" si="78"/>
        <v>0</v>
      </c>
      <c r="N792" s="16">
        <f t="shared" si="79"/>
        <v>-5.0441608731994205E-3</v>
      </c>
      <c r="O792" s="16">
        <f t="shared" si="80"/>
        <v>-1.384280636055278E-2</v>
      </c>
      <c r="S792" s="19"/>
    </row>
    <row r="793" spans="1:19" x14ac:dyDescent="0.3">
      <c r="A793" s="18">
        <v>44736</v>
      </c>
      <c r="B793">
        <v>79.180000000000007</v>
      </c>
      <c r="C793">
        <v>74.344848999999996</v>
      </c>
      <c r="D793">
        <v>48.716163999999999</v>
      </c>
      <c r="E793">
        <v>22.039601999999999</v>
      </c>
      <c r="F793">
        <v>50.732844999999998</v>
      </c>
      <c r="G793">
        <v>105.703453</v>
      </c>
      <c r="J793" s="16">
        <f t="shared" si="75"/>
        <v>-1.0861328618338136E-2</v>
      </c>
      <c r="K793" s="16">
        <f t="shared" si="76"/>
        <v>-1.7067530798266905E-2</v>
      </c>
      <c r="L793" s="16">
        <f t="shared" si="77"/>
        <v>-1.163018500389316E-2</v>
      </c>
      <c r="M793" s="16">
        <f t="shared" si="78"/>
        <v>-1.449903677933926E-2</v>
      </c>
      <c r="N793" s="16">
        <f t="shared" si="79"/>
        <v>-1.068242871063115E-2</v>
      </c>
      <c r="O793" s="16">
        <f t="shared" si="80"/>
        <v>-8.5287658483587173E-3</v>
      </c>
      <c r="S793" s="19"/>
    </row>
    <row r="794" spans="1:19" x14ac:dyDescent="0.3">
      <c r="A794" s="18">
        <v>44739</v>
      </c>
      <c r="B794">
        <v>78.319999999999993</v>
      </c>
      <c r="C794">
        <v>73.075965999999994</v>
      </c>
      <c r="D794">
        <v>48.149585999999999</v>
      </c>
      <c r="E794">
        <v>21.720048999999999</v>
      </c>
      <c r="F794">
        <v>50.190894999999998</v>
      </c>
      <c r="G794">
        <v>104.80193300000001</v>
      </c>
      <c r="J794" s="16">
        <f t="shared" si="75"/>
        <v>1.2767875383045658E-3</v>
      </c>
      <c r="K794" s="16">
        <f t="shared" si="76"/>
        <v>9.9913834871513175E-4</v>
      </c>
      <c r="L794" s="16">
        <f t="shared" si="77"/>
        <v>-9.4873089874546082E-4</v>
      </c>
      <c r="M794" s="16">
        <f t="shared" si="78"/>
        <v>8.4106624253007275E-4</v>
      </c>
      <c r="N794" s="16">
        <f t="shared" si="79"/>
        <v>1.4639906301730417E-3</v>
      </c>
      <c r="O794" s="16">
        <f t="shared" si="80"/>
        <v>4.6595991697976806E-3</v>
      </c>
      <c r="S794" s="19"/>
    </row>
    <row r="795" spans="1:19" x14ac:dyDescent="0.3">
      <c r="A795" s="18">
        <v>44740</v>
      </c>
      <c r="B795">
        <v>78.419998000000007</v>
      </c>
      <c r="C795">
        <v>73.148978999999997</v>
      </c>
      <c r="D795">
        <v>48.103904999999997</v>
      </c>
      <c r="E795">
        <v>21.738316999999999</v>
      </c>
      <c r="F795">
        <v>50.264373999999997</v>
      </c>
      <c r="G795">
        <v>105.290268</v>
      </c>
      <c r="J795" s="16">
        <f t="shared" si="75"/>
        <v>1.058406045865996E-2</v>
      </c>
      <c r="K795" s="16">
        <f t="shared" si="76"/>
        <v>8.7359114062276772E-3</v>
      </c>
      <c r="L795" s="16">
        <f t="shared" si="77"/>
        <v>8.5485783326738271E-3</v>
      </c>
      <c r="M795" s="16">
        <f t="shared" si="78"/>
        <v>9.23981373535036E-3</v>
      </c>
      <c r="N795" s="16">
        <f t="shared" si="79"/>
        <v>8.9546524542413724E-3</v>
      </c>
      <c r="O795" s="16">
        <f t="shared" si="80"/>
        <v>1.5608223164556867E-2</v>
      </c>
      <c r="S795" s="19"/>
    </row>
    <row r="796" spans="1:19" x14ac:dyDescent="0.3">
      <c r="A796" s="18">
        <v>44741</v>
      </c>
      <c r="B796">
        <v>79.25</v>
      </c>
      <c r="C796">
        <v>73.788002000000006</v>
      </c>
      <c r="D796">
        <v>48.515124999999998</v>
      </c>
      <c r="E796">
        <v>21.939174999999999</v>
      </c>
      <c r="F796">
        <v>50.714474000000003</v>
      </c>
      <c r="G796">
        <v>106.933662</v>
      </c>
      <c r="J796" s="16">
        <f t="shared" si="75"/>
        <v>5.930611987381657E-3</v>
      </c>
      <c r="K796" s="16">
        <f t="shared" si="76"/>
        <v>3.4639777886925458E-3</v>
      </c>
      <c r="L796" s="16">
        <f t="shared" si="77"/>
        <v>4.143841740075936E-3</v>
      </c>
      <c r="M796" s="16">
        <f t="shared" si="78"/>
        <v>2.4968577897755916E-3</v>
      </c>
      <c r="N796" s="16">
        <f t="shared" si="79"/>
        <v>6.8829265585993943E-3</v>
      </c>
      <c r="O796" s="16">
        <f t="shared" si="80"/>
        <v>8.7820334816552797E-3</v>
      </c>
      <c r="S796" s="19"/>
    </row>
    <row r="797" spans="1:19" x14ac:dyDescent="0.3">
      <c r="A797" s="18">
        <v>44742</v>
      </c>
      <c r="B797">
        <v>79.720000999999996</v>
      </c>
      <c r="C797">
        <v>74.043602000000007</v>
      </c>
      <c r="D797">
        <v>48.716163999999999</v>
      </c>
      <c r="E797">
        <v>21.993953999999999</v>
      </c>
      <c r="F797">
        <v>51.063538000000001</v>
      </c>
      <c r="G797">
        <v>107.87275700000001</v>
      </c>
      <c r="J797" s="16">
        <f t="shared" si="75"/>
        <v>9.6587680675017003E-3</v>
      </c>
      <c r="K797" s="16">
        <f t="shared" si="76"/>
        <v>1.4374489776982887E-2</v>
      </c>
      <c r="L797" s="16">
        <f t="shared" si="77"/>
        <v>1.1860067635867175E-2</v>
      </c>
      <c r="M797" s="16">
        <f t="shared" si="78"/>
        <v>1.3080003713748003E-2</v>
      </c>
      <c r="N797" s="16">
        <f t="shared" si="79"/>
        <v>1.0917437800725788E-2</v>
      </c>
      <c r="O797" s="16">
        <f t="shared" si="80"/>
        <v>1.0266568045535239E-2</v>
      </c>
      <c r="S797" s="19"/>
    </row>
    <row r="798" spans="1:19" x14ac:dyDescent="0.3">
      <c r="A798" s="18">
        <v>44743</v>
      </c>
      <c r="B798">
        <v>80.489998</v>
      </c>
      <c r="C798">
        <v>75.107940999999997</v>
      </c>
      <c r="D798">
        <v>49.293940999999997</v>
      </c>
      <c r="E798">
        <v>22.281635000000001</v>
      </c>
      <c r="F798">
        <v>51.621020999999999</v>
      </c>
      <c r="G798">
        <v>108.98023999999999</v>
      </c>
      <c r="J798" s="16">
        <f t="shared" si="75"/>
        <v>3.1059759748037264E-3</v>
      </c>
      <c r="K798" s="16">
        <f t="shared" si="76"/>
        <v>0</v>
      </c>
      <c r="L798" s="16">
        <f t="shared" si="77"/>
        <v>1.3022695831928011E-3</v>
      </c>
      <c r="M798" s="16">
        <f t="shared" si="78"/>
        <v>-4.1114577094555297E-4</v>
      </c>
      <c r="N798" s="16">
        <f t="shared" si="79"/>
        <v>3.3917771599286614E-3</v>
      </c>
      <c r="O798" s="16">
        <f t="shared" si="80"/>
        <v>7.857176677166483E-3</v>
      </c>
      <c r="S798" s="19"/>
    </row>
    <row r="799" spans="1:19" x14ac:dyDescent="0.3">
      <c r="A799" s="18">
        <v>44747</v>
      </c>
      <c r="B799">
        <v>80.739998</v>
      </c>
      <c r="C799">
        <v>75.107940999999997</v>
      </c>
      <c r="D799">
        <v>49.358134999999997</v>
      </c>
      <c r="E799">
        <v>22.272473999999999</v>
      </c>
      <c r="F799">
        <v>51.796107999999997</v>
      </c>
      <c r="G799">
        <v>109.836517</v>
      </c>
      <c r="J799" s="16">
        <f t="shared" si="75"/>
        <v>-9.7845060635250915E-3</v>
      </c>
      <c r="K799" s="16">
        <f t="shared" si="76"/>
        <v>-5.9755998370398175E-3</v>
      </c>
      <c r="L799" s="16">
        <f t="shared" si="77"/>
        <v>-6.5028388937304988E-3</v>
      </c>
      <c r="M799" s="16">
        <f t="shared" si="78"/>
        <v>-4.9361826620607655E-3</v>
      </c>
      <c r="N799" s="16">
        <f t="shared" si="79"/>
        <v>-1.0674373449062918E-2</v>
      </c>
      <c r="O799" s="16">
        <f t="shared" si="80"/>
        <v>-1.6790754572088298E-2</v>
      </c>
      <c r="S799" s="19"/>
    </row>
    <row r="800" spans="1:19" x14ac:dyDescent="0.3">
      <c r="A800" s="18">
        <v>44748</v>
      </c>
      <c r="B800">
        <v>79.949996999999996</v>
      </c>
      <c r="C800">
        <v>74.659126000000001</v>
      </c>
      <c r="D800">
        <v>49.037166999999997</v>
      </c>
      <c r="E800">
        <v>22.162533</v>
      </c>
      <c r="F800">
        <v>51.243217000000001</v>
      </c>
      <c r="G800">
        <v>107.992279</v>
      </c>
      <c r="J800" s="16">
        <f t="shared" si="75"/>
        <v>-5.2532584835493189E-3</v>
      </c>
      <c r="K800" s="16">
        <f t="shared" si="76"/>
        <v>-2.4535513582081873E-4</v>
      </c>
      <c r="L800" s="16">
        <f t="shared" si="77"/>
        <v>-9.354537141184298E-4</v>
      </c>
      <c r="M800" s="16">
        <f t="shared" si="78"/>
        <v>-1.65369184109046E-3</v>
      </c>
      <c r="N800" s="16">
        <f t="shared" si="79"/>
        <v>-3.4166278046127304E-3</v>
      </c>
      <c r="O800" s="16">
        <f t="shared" si="80"/>
        <v>-8.8004254452302162E-3</v>
      </c>
      <c r="S800" s="19"/>
    </row>
    <row r="801" spans="1:19" x14ac:dyDescent="0.3">
      <c r="A801" s="18">
        <v>44749</v>
      </c>
      <c r="B801">
        <v>79.529999000000004</v>
      </c>
      <c r="C801">
        <v>74.640808000000007</v>
      </c>
      <c r="D801">
        <v>48.991295000000001</v>
      </c>
      <c r="E801">
        <v>22.125883000000002</v>
      </c>
      <c r="F801">
        <v>51.068137999999998</v>
      </c>
      <c r="G801">
        <v>107.041901</v>
      </c>
      <c r="J801" s="16">
        <f t="shared" si="75"/>
        <v>-6.5383755380155808E-3</v>
      </c>
      <c r="K801" s="16">
        <f t="shared" si="76"/>
        <v>-3.4359488712932111E-3</v>
      </c>
      <c r="L801" s="16">
        <f t="shared" si="77"/>
        <v>-3.7440528975607669E-3</v>
      </c>
      <c r="M801" s="16">
        <f t="shared" si="78"/>
        <v>-2.4844206217668622E-3</v>
      </c>
      <c r="N801" s="16">
        <f t="shared" si="79"/>
        <v>-6.1350386419023097E-3</v>
      </c>
      <c r="O801" s="16">
        <f t="shared" si="80"/>
        <v>-1.1076045818730286E-2</v>
      </c>
      <c r="S801" s="19"/>
    </row>
    <row r="802" spans="1:19" x14ac:dyDescent="0.3">
      <c r="A802" s="18">
        <v>44750</v>
      </c>
      <c r="B802">
        <v>79.010002</v>
      </c>
      <c r="C802">
        <v>74.384345999999994</v>
      </c>
      <c r="D802">
        <v>48.807868999999997</v>
      </c>
      <c r="E802">
        <v>22.070913000000001</v>
      </c>
      <c r="F802">
        <v>50.754832999999998</v>
      </c>
      <c r="G802">
        <v>105.8563</v>
      </c>
      <c r="J802" s="16">
        <f t="shared" si="75"/>
        <v>1.1137792402536619E-2</v>
      </c>
      <c r="K802" s="16">
        <f t="shared" si="76"/>
        <v>3.8170396766008144E-3</v>
      </c>
      <c r="L802" s="16">
        <f t="shared" si="77"/>
        <v>6.0128009276537216E-3</v>
      </c>
      <c r="M802" s="16">
        <f t="shared" si="78"/>
        <v>6.2266114682251184E-3</v>
      </c>
      <c r="N802" s="16">
        <f t="shared" si="79"/>
        <v>8.1700396886342525E-3</v>
      </c>
      <c r="O802" s="16">
        <f t="shared" si="80"/>
        <v>1.7244509774099418E-2</v>
      </c>
      <c r="S802" s="19"/>
    </row>
    <row r="803" spans="1:19" x14ac:dyDescent="0.3">
      <c r="A803" s="18">
        <v>44753</v>
      </c>
      <c r="B803">
        <v>79.889999000000003</v>
      </c>
      <c r="C803">
        <v>74.668273999999997</v>
      </c>
      <c r="D803">
        <v>49.101340999999998</v>
      </c>
      <c r="E803">
        <v>22.20834</v>
      </c>
      <c r="F803">
        <v>51.169502000000001</v>
      </c>
      <c r="G803">
        <v>107.68174</v>
      </c>
      <c r="J803" s="16">
        <f t="shared" si="75"/>
        <v>3.88031047540748E-3</v>
      </c>
      <c r="K803" s="16">
        <f t="shared" si="76"/>
        <v>2.0856381386290374E-3</v>
      </c>
      <c r="L803" s="16">
        <f t="shared" si="77"/>
        <v>3.5489662084788945E-3</v>
      </c>
      <c r="M803" s="16">
        <f t="shared" si="78"/>
        <v>1.2376431556793384E-3</v>
      </c>
      <c r="N803" s="16">
        <f t="shared" si="79"/>
        <v>2.7011793079401466E-3</v>
      </c>
      <c r="O803" s="16">
        <f t="shared" si="80"/>
        <v>5.9420845168363708E-3</v>
      </c>
      <c r="S803" s="19"/>
    </row>
    <row r="804" spans="1:19" x14ac:dyDescent="0.3">
      <c r="A804" s="18">
        <v>44754</v>
      </c>
      <c r="B804">
        <v>80.199996999999996</v>
      </c>
      <c r="C804">
        <v>74.824005</v>
      </c>
      <c r="D804">
        <v>49.275599999999997</v>
      </c>
      <c r="E804">
        <v>22.235825999999999</v>
      </c>
      <c r="F804">
        <v>51.307720000000003</v>
      </c>
      <c r="G804">
        <v>108.321594</v>
      </c>
      <c r="J804" s="16">
        <f t="shared" si="75"/>
        <v>1.0847918111518097E-2</v>
      </c>
      <c r="K804" s="16">
        <f t="shared" si="76"/>
        <v>1.4811877551863171E-2</v>
      </c>
      <c r="L804" s="16">
        <f t="shared" si="77"/>
        <v>1.0608414712352602E-2</v>
      </c>
      <c r="M804" s="16">
        <f t="shared" si="78"/>
        <v>1.4009238964183246E-2</v>
      </c>
      <c r="N804" s="16">
        <f t="shared" si="79"/>
        <v>1.0057550793525683E-2</v>
      </c>
      <c r="O804" s="16">
        <f t="shared" si="80"/>
        <v>1.1466180972189176E-2</v>
      </c>
      <c r="S804" s="19"/>
    </row>
    <row r="805" spans="1:19" x14ac:dyDescent="0.3">
      <c r="A805" s="18">
        <v>44755</v>
      </c>
      <c r="B805">
        <v>81.069999999999993</v>
      </c>
      <c r="C805">
        <v>75.932288999999997</v>
      </c>
      <c r="D805">
        <v>49.798335999999999</v>
      </c>
      <c r="E805">
        <v>22.547332999999998</v>
      </c>
      <c r="F805">
        <v>51.823749999999997</v>
      </c>
      <c r="G805">
        <v>109.56362900000001</v>
      </c>
      <c r="J805" s="16">
        <f t="shared" si="75"/>
        <v>-9.6213025780188671E-3</v>
      </c>
      <c r="K805" s="16">
        <f t="shared" si="76"/>
        <v>-9.7706128679987871E-3</v>
      </c>
      <c r="L805" s="16">
        <f t="shared" si="77"/>
        <v>-7.5505936583905395E-3</v>
      </c>
      <c r="M805" s="16">
        <f t="shared" si="78"/>
        <v>-9.7521511745978073E-3</v>
      </c>
      <c r="N805" s="16">
        <f t="shared" si="79"/>
        <v>-7.1127813020091038E-3</v>
      </c>
      <c r="O805" s="16">
        <f t="shared" si="80"/>
        <v>-8.1586381188596714E-3</v>
      </c>
      <c r="S805" s="19"/>
    </row>
    <row r="806" spans="1:19" x14ac:dyDescent="0.3">
      <c r="A806" s="18">
        <v>44756</v>
      </c>
      <c r="B806">
        <v>80.290001000000004</v>
      </c>
      <c r="C806">
        <v>75.190383999999995</v>
      </c>
      <c r="D806">
        <v>49.422328999999998</v>
      </c>
      <c r="E806">
        <v>22.327448</v>
      </c>
      <c r="F806">
        <v>51.455139000000003</v>
      </c>
      <c r="G806">
        <v>108.66973900000001</v>
      </c>
      <c r="J806" s="16">
        <f t="shared" si="75"/>
        <v>7.472885695941134E-3</v>
      </c>
      <c r="K806" s="16">
        <f t="shared" si="76"/>
        <v>1.0476233237484187E-2</v>
      </c>
      <c r="L806" s="16">
        <f t="shared" si="77"/>
        <v>8.5358988241933994E-3</v>
      </c>
      <c r="M806" s="16">
        <f t="shared" si="78"/>
        <v>1.1489490424521376E-2</v>
      </c>
      <c r="N806" s="16">
        <f t="shared" si="79"/>
        <v>6.4472666180145381E-3</v>
      </c>
      <c r="O806" s="16">
        <f t="shared" si="80"/>
        <v>5.6281537586098263E-3</v>
      </c>
      <c r="S806" s="19"/>
    </row>
    <row r="807" spans="1:19" x14ac:dyDescent="0.3">
      <c r="A807" s="18">
        <v>44757</v>
      </c>
      <c r="B807">
        <v>80.889999000000003</v>
      </c>
      <c r="C807">
        <v>75.978095999999994</v>
      </c>
      <c r="D807">
        <v>49.844192999999997</v>
      </c>
      <c r="E807">
        <v>22.583978999999999</v>
      </c>
      <c r="F807">
        <v>51.786884000000001</v>
      </c>
      <c r="G807">
        <v>109.28134900000001</v>
      </c>
      <c r="J807" s="16">
        <f t="shared" si="75"/>
        <v>-8.0356163683473793E-3</v>
      </c>
      <c r="K807" s="16">
        <f t="shared" si="76"/>
        <v>-9.6443322296466856E-3</v>
      </c>
      <c r="L807" s="16">
        <f t="shared" si="77"/>
        <v>-9.9355204727659529E-3</v>
      </c>
      <c r="M807" s="16">
        <f t="shared" si="78"/>
        <v>-1.0547609878666606E-2</v>
      </c>
      <c r="N807" s="16">
        <f t="shared" si="79"/>
        <v>-9.9642604486495558E-3</v>
      </c>
      <c r="O807" s="16">
        <f t="shared" si="80"/>
        <v>-1.0418731196299635E-2</v>
      </c>
      <c r="S807" s="19"/>
    </row>
    <row r="808" spans="1:19" x14ac:dyDescent="0.3">
      <c r="A808" s="18">
        <v>44760</v>
      </c>
      <c r="B808">
        <v>80.239998</v>
      </c>
      <c r="C808">
        <v>75.245338000000004</v>
      </c>
      <c r="D808">
        <v>49.348965</v>
      </c>
      <c r="E808">
        <v>22.345772</v>
      </c>
      <c r="F808">
        <v>51.270865999999998</v>
      </c>
      <c r="G808">
        <v>108.142776</v>
      </c>
      <c r="J808" s="16">
        <f t="shared" si="75"/>
        <v>-3.7386591161185797E-4</v>
      </c>
      <c r="K808" s="16">
        <f t="shared" si="76"/>
        <v>4.0167139657210412E-3</v>
      </c>
      <c r="L808" s="16">
        <f t="shared" si="77"/>
        <v>4.274395623089588E-3</v>
      </c>
      <c r="M808" s="16">
        <f t="shared" si="78"/>
        <v>4.9200806309131423E-3</v>
      </c>
      <c r="N808" s="16">
        <f t="shared" si="79"/>
        <v>1.9768146689779558E-3</v>
      </c>
      <c r="O808" s="16">
        <f t="shared" si="80"/>
        <v>-5.3944056327904699E-3</v>
      </c>
      <c r="S808" s="19"/>
    </row>
    <row r="809" spans="1:19" x14ac:dyDescent="0.3">
      <c r="A809" s="18">
        <v>44761</v>
      </c>
      <c r="B809">
        <v>80.209998999999996</v>
      </c>
      <c r="C809">
        <v>75.547577000000004</v>
      </c>
      <c r="D809">
        <v>49.559902000000001</v>
      </c>
      <c r="E809">
        <v>22.455715000000001</v>
      </c>
      <c r="F809">
        <v>51.372219000000001</v>
      </c>
      <c r="G809">
        <v>107.55941</v>
      </c>
      <c r="J809" s="16">
        <f t="shared" si="75"/>
        <v>2.8675103212507285E-3</v>
      </c>
      <c r="K809" s="16">
        <f t="shared" si="76"/>
        <v>2.4277416600657344E-4</v>
      </c>
      <c r="L809" s="16">
        <f t="shared" si="77"/>
        <v>5.5512619859501605E-4</v>
      </c>
      <c r="M809" s="16">
        <f t="shared" si="78"/>
        <v>-8.1622874177025189E-4</v>
      </c>
      <c r="N809" s="16">
        <f t="shared" si="79"/>
        <v>2.870072635951312E-3</v>
      </c>
      <c r="O809" s="16">
        <f t="shared" si="80"/>
        <v>2.6243357043331315E-3</v>
      </c>
      <c r="S809" s="19"/>
    </row>
    <row r="810" spans="1:19" x14ac:dyDescent="0.3">
      <c r="A810" s="18">
        <v>44762</v>
      </c>
      <c r="B810">
        <v>80.440002000000007</v>
      </c>
      <c r="C810">
        <v>75.565917999999996</v>
      </c>
      <c r="D810">
        <v>49.587414000000003</v>
      </c>
      <c r="E810">
        <v>22.437386</v>
      </c>
      <c r="F810">
        <v>51.519660999999999</v>
      </c>
      <c r="G810">
        <v>107.84168200000001</v>
      </c>
      <c r="J810" s="16">
        <f t="shared" si="75"/>
        <v>1.4296295019982624E-2</v>
      </c>
      <c r="K810" s="16">
        <f t="shared" si="76"/>
        <v>1.5999871794054078E-2</v>
      </c>
      <c r="L810" s="16">
        <f t="shared" si="77"/>
        <v>1.4795468059697546E-2</v>
      </c>
      <c r="M810" s="16">
        <f t="shared" si="78"/>
        <v>1.6333275186334036E-2</v>
      </c>
      <c r="N810" s="16">
        <f t="shared" si="79"/>
        <v>1.412986781881197E-2</v>
      </c>
      <c r="O810" s="16">
        <f t="shared" si="80"/>
        <v>1.7276093672203563E-2</v>
      </c>
      <c r="S810" s="19"/>
    </row>
    <row r="811" spans="1:19" x14ac:dyDescent="0.3">
      <c r="A811" s="18">
        <v>44763</v>
      </c>
      <c r="B811">
        <v>81.589995999999999</v>
      </c>
      <c r="C811">
        <v>76.774963</v>
      </c>
      <c r="D811">
        <v>50.321083000000002</v>
      </c>
      <c r="E811">
        <v>22.803861999999999</v>
      </c>
      <c r="F811">
        <v>52.247627000000001</v>
      </c>
      <c r="G811">
        <v>109.70476499999999</v>
      </c>
      <c r="J811" s="16">
        <f t="shared" si="75"/>
        <v>1.3482118567575462E-2</v>
      </c>
      <c r="K811" s="16">
        <f t="shared" si="76"/>
        <v>9.5446219882906278E-3</v>
      </c>
      <c r="L811" s="16">
        <f t="shared" si="77"/>
        <v>1.0935038898109586E-2</v>
      </c>
      <c r="M811" s="16">
        <f t="shared" si="78"/>
        <v>1.0446037605384661E-2</v>
      </c>
      <c r="N811" s="16">
        <f t="shared" si="79"/>
        <v>1.4638368169333322E-2</v>
      </c>
      <c r="O811" s="16">
        <f t="shared" si="80"/>
        <v>1.6811411974675942E-2</v>
      </c>
      <c r="S811" s="19"/>
    </row>
    <row r="812" spans="1:19" x14ac:dyDescent="0.3">
      <c r="A812" s="18">
        <v>44764</v>
      </c>
      <c r="B812">
        <v>82.690002000000007</v>
      </c>
      <c r="C812">
        <v>77.507750999999999</v>
      </c>
      <c r="D812">
        <v>50.871346000000003</v>
      </c>
      <c r="E812">
        <v>23.042072000000001</v>
      </c>
      <c r="F812">
        <v>53.012447000000002</v>
      </c>
      <c r="G812">
        <v>111.549057</v>
      </c>
      <c r="J812" s="16">
        <f t="shared" si="75"/>
        <v>-1.0521247780354554E-2</v>
      </c>
      <c r="K812" s="16">
        <f t="shared" si="76"/>
        <v>-1.1463318036411655E-2</v>
      </c>
      <c r="L812" s="16">
        <f t="shared" si="77"/>
        <v>-1.2258767440515579E-2</v>
      </c>
      <c r="M812" s="16">
        <f t="shared" si="78"/>
        <v>-1.2723942534334679E-2</v>
      </c>
      <c r="N812" s="16">
        <f t="shared" si="79"/>
        <v>-1.0950711254660702E-2</v>
      </c>
      <c r="O812" s="16">
        <f t="shared" si="80"/>
        <v>-9.7853359710607917E-3</v>
      </c>
      <c r="S812" s="19"/>
    </row>
    <row r="813" spans="1:19" x14ac:dyDescent="0.3">
      <c r="A813" s="18">
        <v>44767</v>
      </c>
      <c r="B813">
        <v>81.819999999999993</v>
      </c>
      <c r="C813">
        <v>76.619254999999995</v>
      </c>
      <c r="D813">
        <v>50.247726</v>
      </c>
      <c r="E813">
        <v>22.748885999999999</v>
      </c>
      <c r="F813">
        <v>52.431922999999998</v>
      </c>
      <c r="G813">
        <v>110.45751199999999</v>
      </c>
      <c r="J813" s="16">
        <f t="shared" si="75"/>
        <v>1.7110608653141421E-3</v>
      </c>
      <c r="K813" s="16">
        <f t="shared" si="76"/>
        <v>5.9774791597754862E-4</v>
      </c>
      <c r="L813" s="16">
        <f t="shared" si="77"/>
        <v>1.2773314358544281E-3</v>
      </c>
      <c r="M813" s="16">
        <f t="shared" si="78"/>
        <v>8.0575374108439424E-4</v>
      </c>
      <c r="N813" s="16">
        <f t="shared" si="79"/>
        <v>8.7873946564966522E-4</v>
      </c>
      <c r="O813" s="16">
        <f t="shared" si="80"/>
        <v>7.6675636148674923E-4</v>
      </c>
      <c r="S813" s="19"/>
    </row>
    <row r="814" spans="1:19" x14ac:dyDescent="0.3">
      <c r="A814" s="18">
        <v>44768</v>
      </c>
      <c r="B814">
        <v>81.959998999999996</v>
      </c>
      <c r="C814">
        <v>76.665053999999998</v>
      </c>
      <c r="D814">
        <v>50.311909</v>
      </c>
      <c r="E814">
        <v>22.767216000000001</v>
      </c>
      <c r="F814">
        <v>52.477997000000002</v>
      </c>
      <c r="G814">
        <v>110.54220599999999</v>
      </c>
      <c r="J814" s="16">
        <f t="shared" si="75"/>
        <v>8.5407516903468234E-4</v>
      </c>
      <c r="K814" s="16">
        <f t="shared" si="76"/>
        <v>6.5713382266711015E-3</v>
      </c>
      <c r="L814" s="16">
        <f t="shared" si="77"/>
        <v>6.7445661821339134E-3</v>
      </c>
      <c r="M814" s="16">
        <f t="shared" si="78"/>
        <v>6.840889110025534E-3</v>
      </c>
      <c r="N814" s="16">
        <f t="shared" si="79"/>
        <v>1.5803004066636723E-3</v>
      </c>
      <c r="O814" s="16">
        <f t="shared" si="80"/>
        <v>-5.617926604431907E-3</v>
      </c>
      <c r="S814" s="19"/>
    </row>
    <row r="815" spans="1:19" x14ac:dyDescent="0.3">
      <c r="A815" s="18">
        <v>44769</v>
      </c>
      <c r="B815">
        <v>82.029999000000004</v>
      </c>
      <c r="C815">
        <v>77.168846000000002</v>
      </c>
      <c r="D815">
        <v>50.651240999999999</v>
      </c>
      <c r="E815">
        <v>22.922964</v>
      </c>
      <c r="F815">
        <v>52.560927999999997</v>
      </c>
      <c r="G815">
        <v>109.921188</v>
      </c>
      <c r="J815" s="16">
        <f t="shared" si="75"/>
        <v>7.923942556673726E-3</v>
      </c>
      <c r="K815" s="16">
        <f t="shared" si="76"/>
        <v>7.4776549075256564E-3</v>
      </c>
      <c r="L815" s="16">
        <f t="shared" si="77"/>
        <v>8.147737189696979E-3</v>
      </c>
      <c r="M815" s="16">
        <f t="shared" si="78"/>
        <v>7.593869623492012E-3</v>
      </c>
      <c r="N815" s="16">
        <f t="shared" si="79"/>
        <v>9.2917879988724892E-3</v>
      </c>
      <c r="O815" s="16">
        <f t="shared" si="80"/>
        <v>7.9608764781544782E-3</v>
      </c>
      <c r="S815" s="19"/>
    </row>
    <row r="816" spans="1:19" x14ac:dyDescent="0.3">
      <c r="A816" s="18">
        <v>44770</v>
      </c>
      <c r="B816">
        <v>82.68</v>
      </c>
      <c r="C816">
        <v>77.745887999999994</v>
      </c>
      <c r="D816">
        <v>51.063934000000003</v>
      </c>
      <c r="E816">
        <v>23.097038000000001</v>
      </c>
      <c r="F816">
        <v>53.049312999999998</v>
      </c>
      <c r="G816">
        <v>110.796257</v>
      </c>
      <c r="J816" s="16">
        <f t="shared" si="75"/>
        <v>3.9913159167875327E-3</v>
      </c>
      <c r="K816" s="16">
        <f t="shared" si="76"/>
        <v>4.3587514236122895E-3</v>
      </c>
      <c r="L816" s="16">
        <f t="shared" si="77"/>
        <v>3.771605219448919E-3</v>
      </c>
      <c r="M816" s="16">
        <f t="shared" si="78"/>
        <v>3.5701980487713859E-3</v>
      </c>
      <c r="N816" s="16">
        <f t="shared" si="79"/>
        <v>3.3001558380219296E-3</v>
      </c>
      <c r="O816" s="16">
        <f t="shared" si="80"/>
        <v>-2.7174112930547956E-3</v>
      </c>
      <c r="S816" s="19"/>
    </row>
    <row r="817" spans="1:19" x14ac:dyDescent="0.3">
      <c r="A817" s="18">
        <v>44771</v>
      </c>
      <c r="B817">
        <v>83.010002</v>
      </c>
      <c r="C817">
        <v>78.084762999999995</v>
      </c>
      <c r="D817">
        <v>51.256526999999998</v>
      </c>
      <c r="E817">
        <v>23.179499</v>
      </c>
      <c r="F817">
        <v>53.224384000000001</v>
      </c>
      <c r="G817">
        <v>110.495178</v>
      </c>
      <c r="J817" s="16">
        <f t="shared" si="75"/>
        <v>6.143777710064427E-3</v>
      </c>
      <c r="K817" s="16">
        <f t="shared" si="76"/>
        <v>4.2606903987145494E-3</v>
      </c>
      <c r="L817" s="16">
        <f t="shared" si="77"/>
        <v>4.7573063231536985E-3</v>
      </c>
      <c r="M817" s="16">
        <f t="shared" si="78"/>
        <v>5.3541709421760422E-3</v>
      </c>
      <c r="N817" s="16">
        <f t="shared" si="79"/>
        <v>1.0908270915826789E-2</v>
      </c>
      <c r="O817" s="16">
        <f t="shared" si="80"/>
        <v>2.4083358642130095E-2</v>
      </c>
      <c r="S817" s="19"/>
    </row>
    <row r="818" spans="1:19" x14ac:dyDescent="0.3">
      <c r="A818" s="18">
        <v>44774</v>
      </c>
      <c r="B818">
        <v>83.519997000000004</v>
      </c>
      <c r="C818">
        <v>78.417457999999996</v>
      </c>
      <c r="D818">
        <v>51.500369999999997</v>
      </c>
      <c r="E818">
        <v>23.303605999999998</v>
      </c>
      <c r="F818">
        <v>53.804969999999997</v>
      </c>
      <c r="G818">
        <v>113.156273</v>
      </c>
      <c r="J818" s="16">
        <f t="shared" si="75"/>
        <v>-1.6163781710863769E-2</v>
      </c>
      <c r="K818" s="16">
        <f t="shared" si="76"/>
        <v>-1.4063182206186667E-2</v>
      </c>
      <c r="L818" s="16">
        <f t="shared" si="77"/>
        <v>-1.5008028097662107E-2</v>
      </c>
      <c r="M818" s="16">
        <f t="shared" si="78"/>
        <v>-1.5384915107129738E-2</v>
      </c>
      <c r="N818" s="16">
        <f t="shared" si="79"/>
        <v>-1.735391730540873E-2</v>
      </c>
      <c r="O818" s="16">
        <f t="shared" si="80"/>
        <v>-2.1159525110905721E-2</v>
      </c>
      <c r="S818" s="19"/>
    </row>
    <row r="819" spans="1:19" x14ac:dyDescent="0.3">
      <c r="A819" s="18">
        <v>44775</v>
      </c>
      <c r="B819">
        <v>82.169998000000007</v>
      </c>
      <c r="C819">
        <v>77.314659000000006</v>
      </c>
      <c r="D819">
        <v>50.727451000000002</v>
      </c>
      <c r="E819">
        <v>22.945081999999999</v>
      </c>
      <c r="F819">
        <v>52.871243</v>
      </c>
      <c r="G819">
        <v>110.76194</v>
      </c>
      <c r="J819" s="16">
        <f t="shared" si="75"/>
        <v>1.5090739079730705E-2</v>
      </c>
      <c r="K819" s="16">
        <f t="shared" si="76"/>
        <v>1.7710651740700283E-2</v>
      </c>
      <c r="L819" s="16">
        <f t="shared" si="77"/>
        <v>1.8138739121742884E-2</v>
      </c>
      <c r="M819" s="16">
        <f t="shared" si="78"/>
        <v>1.7227482560315203E-2</v>
      </c>
      <c r="N819" s="16">
        <f t="shared" si="79"/>
        <v>1.6436496490161899E-2</v>
      </c>
      <c r="O819" s="16">
        <f t="shared" si="80"/>
        <v>1.5744541852553383E-2</v>
      </c>
      <c r="S819" s="19"/>
    </row>
    <row r="820" spans="1:19" x14ac:dyDescent="0.3">
      <c r="A820" s="18">
        <v>44776</v>
      </c>
      <c r="B820">
        <v>83.410004000000001</v>
      </c>
      <c r="C820">
        <v>78.683952000000005</v>
      </c>
      <c r="D820">
        <v>51.647582999999997</v>
      </c>
      <c r="E820">
        <v>23.340368000000002</v>
      </c>
      <c r="F820">
        <v>53.740260999999997</v>
      </c>
      <c r="G820">
        <v>112.505836</v>
      </c>
      <c r="J820" s="16">
        <f t="shared" si="75"/>
        <v>2.3973143557223808E-4</v>
      </c>
      <c r="K820" s="16">
        <f t="shared" si="76"/>
        <v>-2.4524695963416086E-3</v>
      </c>
      <c r="L820" s="16">
        <f t="shared" si="77"/>
        <v>-1.2469896219537734E-3</v>
      </c>
      <c r="M820" s="16">
        <f t="shared" si="78"/>
        <v>-1.5750394338256821E-3</v>
      </c>
      <c r="N820" s="16">
        <f t="shared" si="79"/>
        <v>-5.1633541563922522E-4</v>
      </c>
      <c r="O820" s="16">
        <f t="shared" si="80"/>
        <v>-3.3520038907136406E-4</v>
      </c>
      <c r="S820" s="19"/>
    </row>
    <row r="821" spans="1:19" x14ac:dyDescent="0.3">
      <c r="A821" s="18">
        <v>44777</v>
      </c>
      <c r="B821">
        <v>83.43</v>
      </c>
      <c r="C821">
        <v>78.490982000000002</v>
      </c>
      <c r="D821">
        <v>51.583179000000001</v>
      </c>
      <c r="E821">
        <v>23.303605999999998</v>
      </c>
      <c r="F821">
        <v>53.712513000000001</v>
      </c>
      <c r="G821">
        <v>112.468124</v>
      </c>
      <c r="J821" s="16">
        <f t="shared" si="75"/>
        <v>-1.833870310439897E-2</v>
      </c>
      <c r="K821" s="16">
        <f t="shared" si="76"/>
        <v>-1.6157321104735282E-2</v>
      </c>
      <c r="L821" s="16">
        <f t="shared" si="77"/>
        <v>-1.7481299475551926E-2</v>
      </c>
      <c r="M821" s="16">
        <f t="shared" si="78"/>
        <v>-1.6568508753537891E-2</v>
      </c>
      <c r="N821" s="16">
        <f t="shared" si="79"/>
        <v>-1.7727954750506654E-2</v>
      </c>
      <c r="O821" s="16">
        <f t="shared" si="80"/>
        <v>-2.3803331155412513E-2</v>
      </c>
      <c r="S821" s="19"/>
    </row>
    <row r="822" spans="1:19" x14ac:dyDescent="0.3">
      <c r="A822" s="18">
        <v>44778</v>
      </c>
      <c r="B822">
        <v>81.900002000000001</v>
      </c>
      <c r="C822">
        <v>77.222778000000005</v>
      </c>
      <c r="D822">
        <v>50.681438</v>
      </c>
      <c r="E822">
        <v>22.9175</v>
      </c>
      <c r="F822">
        <v>52.760300000000001</v>
      </c>
      <c r="G822">
        <v>109.79100800000001</v>
      </c>
      <c r="J822" s="16">
        <f t="shared" si="75"/>
        <v>7.4481072662244798E-3</v>
      </c>
      <c r="K822" s="16">
        <f t="shared" si="76"/>
        <v>4.4031050009622225E-3</v>
      </c>
      <c r="L822" s="16">
        <f t="shared" si="77"/>
        <v>7.0805607370493994E-3</v>
      </c>
      <c r="M822" s="16">
        <f t="shared" si="78"/>
        <v>5.2146176502673161E-3</v>
      </c>
      <c r="N822" s="16">
        <f t="shared" si="79"/>
        <v>1.0338076167118066E-2</v>
      </c>
      <c r="O822" s="16">
        <f t="shared" si="80"/>
        <v>1.6141312774904118E-2</v>
      </c>
      <c r="S822" s="19"/>
    </row>
    <row r="823" spans="1:19" x14ac:dyDescent="0.3">
      <c r="A823" s="18">
        <v>44781</v>
      </c>
      <c r="B823">
        <v>82.510002</v>
      </c>
      <c r="C823">
        <v>77.562798000000001</v>
      </c>
      <c r="D823">
        <v>51.040291000000003</v>
      </c>
      <c r="E823">
        <v>23.037006000000002</v>
      </c>
      <c r="F823">
        <v>53.30574</v>
      </c>
      <c r="G823">
        <v>111.56317900000001</v>
      </c>
      <c r="J823" s="16">
        <f t="shared" si="75"/>
        <v>-3.3935158552050896E-3</v>
      </c>
      <c r="K823" s="16">
        <f t="shared" si="76"/>
        <v>-4.7392823554405798E-3</v>
      </c>
      <c r="L823" s="16">
        <f t="shared" si="77"/>
        <v>-5.4083351523211603E-3</v>
      </c>
      <c r="M823" s="16">
        <f t="shared" si="78"/>
        <v>-5.9853263918064363E-3</v>
      </c>
      <c r="N823" s="16">
        <f t="shared" si="79"/>
        <v>-5.0294771257278648E-3</v>
      </c>
      <c r="O823" s="16">
        <f t="shared" si="80"/>
        <v>-3.8866676612003331E-3</v>
      </c>
      <c r="S823" s="19"/>
    </row>
    <row r="824" spans="1:19" x14ac:dyDescent="0.3">
      <c r="A824" s="18">
        <v>44782</v>
      </c>
      <c r="B824">
        <v>82.230002999999996</v>
      </c>
      <c r="C824">
        <v>77.195205999999999</v>
      </c>
      <c r="D824">
        <v>50.764248000000002</v>
      </c>
      <c r="E824">
        <v>22.899121999999998</v>
      </c>
      <c r="F824">
        <v>53.037640000000003</v>
      </c>
      <c r="G824">
        <v>111.12957</v>
      </c>
      <c r="J824" s="16">
        <f t="shared" si="75"/>
        <v>3.6482547617079286E-3</v>
      </c>
      <c r="K824" s="16">
        <f t="shared" si="76"/>
        <v>8.5713483295840193E-3</v>
      </c>
      <c r="L824" s="16">
        <f t="shared" si="77"/>
        <v>1.1781815422539119E-2</v>
      </c>
      <c r="M824" s="16">
        <f t="shared" si="78"/>
        <v>1.2444625606169631E-2</v>
      </c>
      <c r="N824" s="16">
        <f t="shared" si="79"/>
        <v>4.0090584724357019E-3</v>
      </c>
      <c r="O824" s="16">
        <f t="shared" si="80"/>
        <v>-6.5315199185959844E-3</v>
      </c>
      <c r="S824" s="19"/>
    </row>
    <row r="825" spans="1:19" x14ac:dyDescent="0.3">
      <c r="A825" s="18">
        <v>44783</v>
      </c>
      <c r="B825">
        <v>82.529999000000004</v>
      </c>
      <c r="C825">
        <v>77.856872999999993</v>
      </c>
      <c r="D825">
        <v>51.362343000000003</v>
      </c>
      <c r="E825">
        <v>23.184093000000001</v>
      </c>
      <c r="F825">
        <v>53.250270999999998</v>
      </c>
      <c r="G825">
        <v>110.40372499999999</v>
      </c>
      <c r="J825" s="16">
        <f t="shared" si="75"/>
        <v>-1.9144577961281779E-2</v>
      </c>
      <c r="K825" s="16">
        <f t="shared" si="76"/>
        <v>-1.428261831168065E-2</v>
      </c>
      <c r="L825" s="16">
        <f t="shared" si="77"/>
        <v>-1.6302332625285503E-2</v>
      </c>
      <c r="M825" s="16">
        <f t="shared" si="78"/>
        <v>-1.7842794195140704E-2</v>
      </c>
      <c r="N825" s="16">
        <f t="shared" si="79"/>
        <v>-1.6666675743302741E-2</v>
      </c>
      <c r="O825" s="16">
        <f t="shared" si="80"/>
        <v>-2.3309295044166258E-2</v>
      </c>
      <c r="S825" s="19"/>
    </row>
    <row r="826" spans="1:19" x14ac:dyDescent="0.3">
      <c r="A826" s="18">
        <v>44784</v>
      </c>
      <c r="B826">
        <v>80.949996999999996</v>
      </c>
      <c r="C826">
        <v>76.744872999999998</v>
      </c>
      <c r="D826">
        <v>50.525016999999998</v>
      </c>
      <c r="E826">
        <v>22.770423999999998</v>
      </c>
      <c r="F826">
        <v>52.362766000000001</v>
      </c>
      <c r="G826">
        <v>107.830292</v>
      </c>
      <c r="J826" s="16">
        <f t="shared" si="75"/>
        <v>1.383573862269565E-2</v>
      </c>
      <c r="K826" s="16">
        <f t="shared" si="76"/>
        <v>1.6525325411640288E-2</v>
      </c>
      <c r="L826" s="16">
        <f t="shared" si="77"/>
        <v>1.5115620841849489E-2</v>
      </c>
      <c r="M826" s="16">
        <f t="shared" si="78"/>
        <v>1.7763129926785748E-2</v>
      </c>
      <c r="N826" s="16">
        <f t="shared" si="79"/>
        <v>1.1652803062389715E-2</v>
      </c>
      <c r="O826" s="16">
        <f t="shared" si="80"/>
        <v>1.0140777509904232E-2</v>
      </c>
      <c r="S826" s="19"/>
    </row>
    <row r="827" spans="1:19" x14ac:dyDescent="0.3">
      <c r="A827" s="18">
        <v>44785</v>
      </c>
      <c r="B827">
        <v>82.07</v>
      </c>
      <c r="C827">
        <v>78.013107000000005</v>
      </c>
      <c r="D827">
        <v>51.288733999999998</v>
      </c>
      <c r="E827">
        <v>23.174897999999999</v>
      </c>
      <c r="F827">
        <v>52.972938999999997</v>
      </c>
      <c r="G827">
        <v>108.92377500000001</v>
      </c>
      <c r="J827" s="16">
        <f t="shared" si="75"/>
        <v>-1.4622029974411719E-3</v>
      </c>
      <c r="K827" s="16">
        <f t="shared" si="76"/>
        <v>2.3560143553817694E-4</v>
      </c>
      <c r="L827" s="16">
        <f t="shared" si="77"/>
        <v>-1.9735913153948663E-3</v>
      </c>
      <c r="M827" s="16">
        <f t="shared" si="78"/>
        <v>-2.7765386497062669E-3</v>
      </c>
      <c r="N827" s="16">
        <f t="shared" si="79"/>
        <v>-5.236824787085894E-4</v>
      </c>
      <c r="O827" s="16">
        <f t="shared" si="80"/>
        <v>-8.6553188227276613E-4</v>
      </c>
      <c r="S827" s="19"/>
    </row>
    <row r="828" spans="1:19" x14ac:dyDescent="0.3">
      <c r="A828" s="18">
        <v>44788</v>
      </c>
      <c r="B828">
        <v>81.949996999999996</v>
      </c>
      <c r="C828">
        <v>78.031486999999998</v>
      </c>
      <c r="D828">
        <v>51.187511000000001</v>
      </c>
      <c r="E828">
        <v>23.110551999999998</v>
      </c>
      <c r="F828">
        <v>52.945197999999998</v>
      </c>
      <c r="G828">
        <v>108.829498</v>
      </c>
      <c r="J828" s="16">
        <f t="shared" si="75"/>
        <v>-7.3212937396438364E-4</v>
      </c>
      <c r="K828" s="16">
        <f t="shared" si="76"/>
        <v>-5.6531538351947859E-3</v>
      </c>
      <c r="L828" s="16">
        <f t="shared" si="77"/>
        <v>-3.9545974407703211E-3</v>
      </c>
      <c r="M828" s="16">
        <f t="shared" si="78"/>
        <v>-3.9777068068299849E-3</v>
      </c>
      <c r="N828" s="16">
        <f t="shared" si="79"/>
        <v>-1.0478192942067423E-3</v>
      </c>
      <c r="O828" s="16">
        <f t="shared" si="80"/>
        <v>4.157668723235329E-3</v>
      </c>
      <c r="S828" s="19"/>
    </row>
    <row r="829" spans="1:19" x14ac:dyDescent="0.3">
      <c r="A829" s="18">
        <v>44789</v>
      </c>
      <c r="B829">
        <v>81.889999000000003</v>
      </c>
      <c r="C829">
        <v>77.590362999999996</v>
      </c>
      <c r="D829">
        <v>50.985084999999998</v>
      </c>
      <c r="E829">
        <v>23.018625</v>
      </c>
      <c r="F829">
        <v>52.889721000000002</v>
      </c>
      <c r="G829">
        <v>109.281975</v>
      </c>
      <c r="J829" s="16">
        <f t="shared" si="75"/>
        <v>-1.2211503385169169E-2</v>
      </c>
      <c r="K829" s="16">
        <f t="shared" si="76"/>
        <v>-1.1015027729667866E-2</v>
      </c>
      <c r="L829" s="16">
        <f t="shared" si="77"/>
        <v>-1.1730862074663556E-2</v>
      </c>
      <c r="M829" s="16">
        <f t="shared" si="78"/>
        <v>-1.2380192127027539E-2</v>
      </c>
      <c r="N829" s="16">
        <f t="shared" si="79"/>
        <v>-1.1711009025742541E-2</v>
      </c>
      <c r="O829" s="16">
        <f t="shared" si="80"/>
        <v>-1.0437448627735726E-2</v>
      </c>
      <c r="S829" s="19"/>
    </row>
    <row r="830" spans="1:19" x14ac:dyDescent="0.3">
      <c r="A830" s="18">
        <v>44790</v>
      </c>
      <c r="B830">
        <v>80.889999000000003</v>
      </c>
      <c r="C830">
        <v>76.735703000000001</v>
      </c>
      <c r="D830">
        <v>50.386986</v>
      </c>
      <c r="E830">
        <v>22.733650000000001</v>
      </c>
      <c r="F830">
        <v>52.270328999999997</v>
      </c>
      <c r="G830">
        <v>108.14135</v>
      </c>
      <c r="J830" s="16">
        <f t="shared" si="75"/>
        <v>2.8434170211819867E-3</v>
      </c>
      <c r="K830" s="16">
        <f t="shared" si="76"/>
        <v>1.6766901842289188E-3</v>
      </c>
      <c r="L830" s="16">
        <f t="shared" si="77"/>
        <v>2.5568109987765624E-3</v>
      </c>
      <c r="M830" s="16">
        <f t="shared" si="78"/>
        <v>2.8304737690603107E-3</v>
      </c>
      <c r="N830" s="16">
        <f t="shared" si="79"/>
        <v>2.1222556299578827E-3</v>
      </c>
      <c r="O830" s="16">
        <f t="shared" si="80"/>
        <v>1.4817643759764579E-3</v>
      </c>
      <c r="S830" s="19"/>
    </row>
    <row r="831" spans="1:19" x14ac:dyDescent="0.3">
      <c r="A831" s="18">
        <v>44791</v>
      </c>
      <c r="B831">
        <v>81.120002999999997</v>
      </c>
      <c r="C831">
        <v>76.864365000000006</v>
      </c>
      <c r="D831">
        <v>50.515816000000001</v>
      </c>
      <c r="E831">
        <v>22.797996999999999</v>
      </c>
      <c r="F831">
        <v>52.381259999999997</v>
      </c>
      <c r="G831">
        <v>108.30159</v>
      </c>
      <c r="J831" s="16">
        <f t="shared" si="75"/>
        <v>-1.5409269647093085E-2</v>
      </c>
      <c r="K831" s="16">
        <f t="shared" si="76"/>
        <v>-1.7096973350394593E-2</v>
      </c>
      <c r="L831" s="16">
        <f t="shared" si="77"/>
        <v>-1.6757741773388336E-2</v>
      </c>
      <c r="M831" s="16">
        <f t="shared" si="78"/>
        <v>-1.653215411862714E-2</v>
      </c>
      <c r="N831" s="16">
        <f t="shared" si="79"/>
        <v>-1.5707545026599191E-2</v>
      </c>
      <c r="O831" s="16">
        <f t="shared" si="80"/>
        <v>-1.610222897004563E-2</v>
      </c>
      <c r="S831" s="19"/>
    </row>
    <row r="832" spans="1:19" x14ac:dyDescent="0.3">
      <c r="A832" s="18">
        <v>44792</v>
      </c>
      <c r="B832">
        <v>79.870002999999997</v>
      </c>
      <c r="C832">
        <v>75.550217000000004</v>
      </c>
      <c r="D832">
        <v>49.669285000000002</v>
      </c>
      <c r="E832">
        <v>22.421097</v>
      </c>
      <c r="F832">
        <v>51.558478999999998</v>
      </c>
      <c r="G832">
        <v>106.557693</v>
      </c>
      <c r="J832" s="16">
        <f t="shared" si="75"/>
        <v>-6.8862273612285176E-3</v>
      </c>
      <c r="K832" s="16">
        <f t="shared" si="76"/>
        <v>-7.5419240688613994E-3</v>
      </c>
      <c r="L832" s="16">
        <f t="shared" si="77"/>
        <v>-8.1513756439216319E-3</v>
      </c>
      <c r="M832" s="16">
        <f t="shared" si="78"/>
        <v>-9.0201652488278456E-3</v>
      </c>
      <c r="N832" s="16">
        <f t="shared" si="79"/>
        <v>-6.6345440485162518E-3</v>
      </c>
      <c r="O832" s="16">
        <f t="shared" si="80"/>
        <v>-3.3616249556004114E-3</v>
      </c>
      <c r="S832" s="19"/>
    </row>
    <row r="833" spans="1:19" x14ac:dyDescent="0.3">
      <c r="A833" s="18">
        <v>44795</v>
      </c>
      <c r="B833">
        <v>79.319999999999993</v>
      </c>
      <c r="C833">
        <v>74.980423000000002</v>
      </c>
      <c r="D833">
        <v>49.264412</v>
      </c>
      <c r="E833">
        <v>22.218855000000001</v>
      </c>
      <c r="F833">
        <v>51.216411999999998</v>
      </c>
      <c r="G833">
        <v>106.19948599999999</v>
      </c>
      <c r="J833" s="16">
        <f t="shared" si="75"/>
        <v>0</v>
      </c>
      <c r="K833" s="16">
        <f t="shared" si="76"/>
        <v>9.8068265099011454E-4</v>
      </c>
      <c r="L833" s="16">
        <f t="shared" si="77"/>
        <v>1.6810715207561716E-3</v>
      </c>
      <c r="M833" s="16">
        <f t="shared" si="78"/>
        <v>2.0688284792352001E-3</v>
      </c>
      <c r="N833" s="16">
        <f t="shared" si="79"/>
        <v>-5.4148658441746731E-4</v>
      </c>
      <c r="O833" s="16">
        <f t="shared" si="80"/>
        <v>-5.5033223042151988E-3</v>
      </c>
      <c r="S833" s="19"/>
    </row>
    <row r="834" spans="1:19" x14ac:dyDescent="0.3">
      <c r="A834" s="18">
        <v>44796</v>
      </c>
      <c r="B834">
        <v>79.319999999999993</v>
      </c>
      <c r="C834">
        <v>75.053955000000002</v>
      </c>
      <c r="D834">
        <v>49.347228999999999</v>
      </c>
      <c r="E834">
        <v>22.264821999999999</v>
      </c>
      <c r="F834">
        <v>51.188679</v>
      </c>
      <c r="G834">
        <v>105.615036</v>
      </c>
      <c r="J834" s="16">
        <f t="shared" ref="J834:J897" si="81">(B835-B834)/B834</f>
        <v>-5.7992813918305132E-3</v>
      </c>
      <c r="K834" s="16">
        <f t="shared" si="76"/>
        <v>-3.4284269230049295E-3</v>
      </c>
      <c r="L834" s="16">
        <f t="shared" si="77"/>
        <v>-3.3562776138858076E-3</v>
      </c>
      <c r="M834" s="16">
        <f t="shared" si="78"/>
        <v>-3.7160413858237026E-3</v>
      </c>
      <c r="N834" s="16">
        <f t="shared" si="79"/>
        <v>-4.3344349636371682E-3</v>
      </c>
      <c r="O834" s="16">
        <f t="shared" si="80"/>
        <v>-7.3189105384578058E-3</v>
      </c>
      <c r="S834" s="19"/>
    </row>
    <row r="835" spans="1:19" x14ac:dyDescent="0.3">
      <c r="A835" s="18">
        <v>44797</v>
      </c>
      <c r="B835">
        <v>78.860000999999997</v>
      </c>
      <c r="C835">
        <v>74.796638000000002</v>
      </c>
      <c r="D835">
        <v>49.181606000000002</v>
      </c>
      <c r="E835">
        <v>22.182085000000001</v>
      </c>
      <c r="F835">
        <v>50.966805000000001</v>
      </c>
      <c r="G835">
        <v>104.842049</v>
      </c>
      <c r="J835" s="16">
        <f t="shared" si="81"/>
        <v>1.4075576793360673E-2</v>
      </c>
      <c r="K835" s="16">
        <f t="shared" ref="K835:K898" si="82">(C836-C835)/C835</f>
        <v>1.4252111171092896E-2</v>
      </c>
      <c r="L835" s="16">
        <f t="shared" ref="L835:L898" si="83">(D836-D835)/D835</f>
        <v>1.2909277505089956E-2</v>
      </c>
      <c r="M835" s="16">
        <f t="shared" ref="M835:M898" si="84">(E836-E835)/E835</f>
        <v>1.3261557693967908E-2</v>
      </c>
      <c r="N835" s="16">
        <f t="shared" ref="N835:N898" si="85">(F836-F835)/F835</f>
        <v>1.3059833748652716E-2</v>
      </c>
      <c r="O835" s="16">
        <f t="shared" ref="O835:O898" si="86">(G836-G835)/G835</f>
        <v>1.3936545631610044E-2</v>
      </c>
      <c r="S835" s="19"/>
    </row>
    <row r="836" spans="1:19" x14ac:dyDescent="0.3">
      <c r="A836" s="18">
        <v>44798</v>
      </c>
      <c r="B836">
        <v>79.970000999999996</v>
      </c>
      <c r="C836">
        <v>75.862647999999993</v>
      </c>
      <c r="D836">
        <v>49.816504999999999</v>
      </c>
      <c r="E836">
        <v>22.476254000000001</v>
      </c>
      <c r="F836">
        <v>51.632423000000003</v>
      </c>
      <c r="G836">
        <v>106.303185</v>
      </c>
      <c r="J836" s="16">
        <f t="shared" si="81"/>
        <v>-5.0020006877315808E-4</v>
      </c>
      <c r="K836" s="16">
        <f t="shared" si="82"/>
        <v>-7.1470086306503347E-3</v>
      </c>
      <c r="L836" s="16">
        <f t="shared" si="83"/>
        <v>-6.2799869240123905E-3</v>
      </c>
      <c r="M836" s="16">
        <f t="shared" si="84"/>
        <v>-4.4990593183365946E-3</v>
      </c>
      <c r="N836" s="16">
        <f t="shared" si="85"/>
        <v>-8.951352137784275E-4</v>
      </c>
      <c r="O836" s="16">
        <f t="shared" si="86"/>
        <v>7.53730003480136E-3</v>
      </c>
      <c r="S836" s="19"/>
    </row>
    <row r="837" spans="1:19" x14ac:dyDescent="0.3">
      <c r="A837" s="18">
        <v>44799</v>
      </c>
      <c r="B837">
        <v>79.930000000000007</v>
      </c>
      <c r="C837">
        <v>75.320457000000005</v>
      </c>
      <c r="D837">
        <v>49.503658000000001</v>
      </c>
      <c r="E837">
        <v>22.375132000000001</v>
      </c>
      <c r="F837">
        <v>51.586205</v>
      </c>
      <c r="G837">
        <v>107.10442399999999</v>
      </c>
      <c r="J837" s="16">
        <f t="shared" si="81"/>
        <v>-1.0258964093582007E-2</v>
      </c>
      <c r="K837" s="16">
        <f t="shared" si="82"/>
        <v>-9.1507543561505558E-3</v>
      </c>
      <c r="L837" s="16">
        <f t="shared" si="83"/>
        <v>-8.9221891440831036E-3</v>
      </c>
      <c r="M837" s="16">
        <f t="shared" si="84"/>
        <v>-1.1092761374547382E-2</v>
      </c>
      <c r="N837" s="16">
        <f t="shared" si="85"/>
        <v>-9.6773546338599446E-3</v>
      </c>
      <c r="O837" s="16">
        <f t="shared" si="86"/>
        <v>-8.2729635892538032E-3</v>
      </c>
      <c r="S837" s="19"/>
    </row>
    <row r="838" spans="1:19" x14ac:dyDescent="0.3">
      <c r="A838" s="18">
        <v>44802</v>
      </c>
      <c r="B838">
        <v>79.110000999999997</v>
      </c>
      <c r="C838">
        <v>74.631218000000004</v>
      </c>
      <c r="D838">
        <v>49.061976999999999</v>
      </c>
      <c r="E838">
        <v>22.126930000000002</v>
      </c>
      <c r="F838">
        <v>51.086987000000001</v>
      </c>
      <c r="G838">
        <v>106.21835299999999</v>
      </c>
      <c r="J838" s="16">
        <f t="shared" si="81"/>
        <v>1.6432435641102194E-3</v>
      </c>
      <c r="K838" s="16">
        <f t="shared" si="82"/>
        <v>2.4627763679267683E-3</v>
      </c>
      <c r="L838" s="16">
        <f t="shared" si="83"/>
        <v>3.3759544585820023E-3</v>
      </c>
      <c r="M838" s="16">
        <f t="shared" si="84"/>
        <v>2.9080853060048516E-3</v>
      </c>
      <c r="N838" s="16">
        <f t="shared" si="85"/>
        <v>1.9905656209476571E-3</v>
      </c>
      <c r="O838" s="16">
        <f t="shared" si="86"/>
        <v>2.4846553589473273E-3</v>
      </c>
      <c r="S838" s="19"/>
    </row>
    <row r="839" spans="1:19" x14ac:dyDescent="0.3">
      <c r="A839" s="18">
        <v>44803</v>
      </c>
      <c r="B839">
        <v>79.239998</v>
      </c>
      <c r="C839">
        <v>74.815017999999995</v>
      </c>
      <c r="D839">
        <v>49.227607999999996</v>
      </c>
      <c r="E839">
        <v>22.191276999999999</v>
      </c>
      <c r="F839">
        <v>51.188679</v>
      </c>
      <c r="G839">
        <v>106.482269</v>
      </c>
      <c r="J839" s="16">
        <f t="shared" si="81"/>
        <v>-1.0726893254086109E-2</v>
      </c>
      <c r="K839" s="16">
        <f t="shared" si="82"/>
        <v>-1.338914334017792E-2</v>
      </c>
      <c r="L839" s="16">
        <f t="shared" si="83"/>
        <v>-1.2897153158447141E-2</v>
      </c>
      <c r="M839" s="16">
        <f t="shared" si="84"/>
        <v>-1.3670236282481528E-2</v>
      </c>
      <c r="N839" s="16">
        <f t="shared" si="85"/>
        <v>-1.029452234936561E-2</v>
      </c>
      <c r="O839" s="16">
        <f t="shared" si="86"/>
        <v>-9.5606809430404394E-3</v>
      </c>
      <c r="S839" s="19"/>
    </row>
    <row r="840" spans="1:19" x14ac:dyDescent="0.3">
      <c r="A840" s="18">
        <v>44804</v>
      </c>
      <c r="B840">
        <v>78.389999000000003</v>
      </c>
      <c r="C840">
        <v>73.813309000000004</v>
      </c>
      <c r="D840">
        <v>48.592711999999999</v>
      </c>
      <c r="E840">
        <v>21.887917000000002</v>
      </c>
      <c r="F840">
        <v>50.661715999999998</v>
      </c>
      <c r="G840">
        <v>105.464226</v>
      </c>
      <c r="J840" s="16">
        <f t="shared" si="81"/>
        <v>-1.5690713301323073E-2</v>
      </c>
      <c r="K840" s="16">
        <f t="shared" si="82"/>
        <v>-1.0807603815729303E-2</v>
      </c>
      <c r="L840" s="16">
        <f t="shared" si="83"/>
        <v>-1.0109828815481652E-2</v>
      </c>
      <c r="M840" s="16">
        <f t="shared" si="84"/>
        <v>-9.9051453822674076E-3</v>
      </c>
      <c r="N840" s="16">
        <f t="shared" si="85"/>
        <v>-1.2336494879091777E-2</v>
      </c>
      <c r="O840" s="16">
        <f t="shared" si="86"/>
        <v>-1.8308227094939306E-2</v>
      </c>
      <c r="S840" s="19"/>
    </row>
    <row r="841" spans="1:19" x14ac:dyDescent="0.3">
      <c r="A841" s="18">
        <v>44805</v>
      </c>
      <c r="B841">
        <v>77.160004000000001</v>
      </c>
      <c r="C841">
        <v>73.015563999999998</v>
      </c>
      <c r="D841">
        <v>48.101447999999998</v>
      </c>
      <c r="E841">
        <v>21.671113999999999</v>
      </c>
      <c r="F841">
        <v>50.036727999999997</v>
      </c>
      <c r="G841">
        <v>103.53336299999999</v>
      </c>
      <c r="J841" s="16">
        <f t="shared" si="81"/>
        <v>1.9439345804076475E-3</v>
      </c>
      <c r="K841" s="16">
        <f t="shared" si="82"/>
        <v>-2.5245302494686882E-4</v>
      </c>
      <c r="L841" s="16">
        <f t="shared" si="83"/>
        <v>-1.151753269464908E-3</v>
      </c>
      <c r="M841" s="16">
        <f t="shared" si="84"/>
        <v>-1.277183997093924E-3</v>
      </c>
      <c r="N841" s="16">
        <f t="shared" si="85"/>
        <v>1.8531187730741314E-3</v>
      </c>
      <c r="O841" s="16">
        <f t="shared" si="86"/>
        <v>5.6569784176720862E-3</v>
      </c>
      <c r="S841" s="19"/>
    </row>
    <row r="842" spans="1:19" x14ac:dyDescent="0.3">
      <c r="A842" s="18">
        <v>44806</v>
      </c>
      <c r="B842">
        <v>77.309997999999993</v>
      </c>
      <c r="C842">
        <v>72.997130999999996</v>
      </c>
      <c r="D842">
        <v>48.046047000000002</v>
      </c>
      <c r="E842">
        <v>21.643436000000001</v>
      </c>
      <c r="F842">
        <v>50.129452000000001</v>
      </c>
      <c r="G842">
        <v>104.119049</v>
      </c>
      <c r="J842" s="16">
        <f t="shared" si="81"/>
        <v>-2.0049101540527699E-2</v>
      </c>
      <c r="K842" s="16">
        <f t="shared" si="82"/>
        <v>-2.0720252690478995E-2</v>
      </c>
      <c r="L842" s="16">
        <f t="shared" si="83"/>
        <v>-2.018080696628384E-2</v>
      </c>
      <c r="M842" s="16">
        <f t="shared" si="84"/>
        <v>-2.0460383462219227E-2</v>
      </c>
      <c r="N842" s="16">
        <f t="shared" si="85"/>
        <v>-2.0902761913295955E-2</v>
      </c>
      <c r="O842" s="16">
        <f t="shared" si="86"/>
        <v>-2.4768714512557667E-2</v>
      </c>
      <c r="S842" s="19"/>
    </row>
    <row r="843" spans="1:19" x14ac:dyDescent="0.3">
      <c r="A843" s="18">
        <v>44810</v>
      </c>
      <c r="B843">
        <v>75.760002</v>
      </c>
      <c r="C843">
        <v>71.484611999999998</v>
      </c>
      <c r="D843">
        <v>47.076439000000001</v>
      </c>
      <c r="E843">
        <v>21.200603000000001</v>
      </c>
      <c r="F843">
        <v>49.081608000000003</v>
      </c>
      <c r="G843">
        <v>101.540154</v>
      </c>
      <c r="J843" s="16">
        <f t="shared" si="81"/>
        <v>1.6103497462948806E-2</v>
      </c>
      <c r="K843" s="16">
        <f t="shared" si="82"/>
        <v>2.0642540523266691E-2</v>
      </c>
      <c r="L843" s="16">
        <f t="shared" si="83"/>
        <v>2.0400204866812464E-2</v>
      </c>
      <c r="M843" s="16">
        <f t="shared" si="84"/>
        <v>2.0452767310439192E-2</v>
      </c>
      <c r="N843" s="16">
        <f t="shared" si="85"/>
        <v>1.7759218483632402E-2</v>
      </c>
      <c r="O843" s="16">
        <f t="shared" si="86"/>
        <v>1.581536896231223E-2</v>
      </c>
      <c r="S843" s="19"/>
    </row>
    <row r="844" spans="1:19" x14ac:dyDescent="0.3">
      <c r="A844" s="18">
        <v>44811</v>
      </c>
      <c r="B844">
        <v>76.980002999999996</v>
      </c>
      <c r="C844">
        <v>72.960235999999995</v>
      </c>
      <c r="D844">
        <v>48.036808000000001</v>
      </c>
      <c r="E844">
        <v>21.634214</v>
      </c>
      <c r="F844">
        <v>49.953259000000003</v>
      </c>
      <c r="G844">
        <v>103.146049</v>
      </c>
      <c r="J844" s="16">
        <f t="shared" si="81"/>
        <v>-4.8064690254688552E-3</v>
      </c>
      <c r="K844" s="16">
        <f t="shared" si="82"/>
        <v>-4.5507528237708813E-3</v>
      </c>
      <c r="L844" s="16">
        <f t="shared" si="83"/>
        <v>-4.2291735953812731E-3</v>
      </c>
      <c r="M844" s="16">
        <f t="shared" si="84"/>
        <v>-2.9851327161689555E-3</v>
      </c>
      <c r="N844" s="16">
        <f t="shared" si="85"/>
        <v>-6.6826670908498751E-3</v>
      </c>
      <c r="O844" s="16">
        <f t="shared" si="86"/>
        <v>-1.0257426341167972E-2</v>
      </c>
      <c r="S844" s="19"/>
    </row>
    <row r="845" spans="1:19" x14ac:dyDescent="0.3">
      <c r="A845" s="18">
        <v>44812</v>
      </c>
      <c r="B845">
        <v>76.610000999999997</v>
      </c>
      <c r="C845">
        <v>72.628212000000005</v>
      </c>
      <c r="D845">
        <v>47.833652000000001</v>
      </c>
      <c r="E845">
        <v>21.569633</v>
      </c>
      <c r="F845">
        <v>49.619438000000002</v>
      </c>
      <c r="G845">
        <v>102.088036</v>
      </c>
      <c r="J845" s="16">
        <f t="shared" si="81"/>
        <v>2.4801200563880281E-3</v>
      </c>
      <c r="K845" s="16">
        <f t="shared" si="82"/>
        <v>3.9362252233331747E-3</v>
      </c>
      <c r="L845" s="16">
        <f t="shared" si="83"/>
        <v>3.4748339934403613E-3</v>
      </c>
      <c r="M845" s="16">
        <f t="shared" si="84"/>
        <v>3.8493469035843029E-3</v>
      </c>
      <c r="N845" s="16">
        <f t="shared" si="85"/>
        <v>3.9246716176026802E-3</v>
      </c>
      <c r="O845" s="16">
        <f t="shared" si="86"/>
        <v>2.2207793281477043E-3</v>
      </c>
      <c r="S845" s="19"/>
    </row>
    <row r="846" spans="1:19" x14ac:dyDescent="0.3">
      <c r="A846" s="18">
        <v>44813</v>
      </c>
      <c r="B846">
        <v>76.800003000000004</v>
      </c>
      <c r="C846">
        <v>72.914092999999994</v>
      </c>
      <c r="D846">
        <v>47.999865999999997</v>
      </c>
      <c r="E846">
        <v>21.652661999999999</v>
      </c>
      <c r="F846">
        <v>49.814177999999998</v>
      </c>
      <c r="G846">
        <v>102.314751</v>
      </c>
      <c r="J846" s="16">
        <f t="shared" si="81"/>
        <v>-5.5989581146241203E-3</v>
      </c>
      <c r="K846" s="16">
        <f t="shared" si="82"/>
        <v>-4.0474068572724431E-3</v>
      </c>
      <c r="L846" s="16">
        <f t="shared" si="83"/>
        <v>-4.4244915183720398E-3</v>
      </c>
      <c r="M846" s="16">
        <f t="shared" si="84"/>
        <v>-5.1129971917541119E-3</v>
      </c>
      <c r="N846" s="16">
        <f t="shared" si="85"/>
        <v>-4.467583506045222E-3</v>
      </c>
      <c r="O846" s="16">
        <f t="shared" si="86"/>
        <v>-8.2170067539919251E-3</v>
      </c>
      <c r="S846" s="19"/>
    </row>
    <row r="847" spans="1:19" x14ac:dyDescent="0.3">
      <c r="A847" s="18">
        <v>44816</v>
      </c>
      <c r="B847">
        <v>76.370002999999997</v>
      </c>
      <c r="C847">
        <v>72.618979999999993</v>
      </c>
      <c r="D847">
        <v>47.787491000000003</v>
      </c>
      <c r="E847">
        <v>21.541951999999998</v>
      </c>
      <c r="F847">
        <v>49.591628999999998</v>
      </c>
      <c r="G847">
        <v>101.47403</v>
      </c>
      <c r="J847" s="16">
        <f t="shared" si="81"/>
        <v>-4.5830298055637552E-3</v>
      </c>
      <c r="K847" s="16">
        <f t="shared" si="82"/>
        <v>-7.7468452462427714E-3</v>
      </c>
      <c r="L847" s="16">
        <f t="shared" si="83"/>
        <v>-8.5026225796203322E-3</v>
      </c>
      <c r="M847" s="16">
        <f t="shared" si="84"/>
        <v>-7.7087257459305053E-3</v>
      </c>
      <c r="N847" s="16">
        <f t="shared" si="85"/>
        <v>-4.8617882667254184E-3</v>
      </c>
      <c r="O847" s="16">
        <f t="shared" si="86"/>
        <v>2.3270683149176135E-3</v>
      </c>
      <c r="S847" s="19"/>
    </row>
    <row r="848" spans="1:19" x14ac:dyDescent="0.3">
      <c r="A848" s="18">
        <v>44817</v>
      </c>
      <c r="B848">
        <v>76.019997000000004</v>
      </c>
      <c r="C848">
        <v>72.056411999999995</v>
      </c>
      <c r="D848">
        <v>47.381171999999999</v>
      </c>
      <c r="E848">
        <v>21.375890999999999</v>
      </c>
      <c r="F848">
        <v>49.350524999999998</v>
      </c>
      <c r="G848">
        <v>101.710167</v>
      </c>
      <c r="J848" s="16">
        <f t="shared" si="81"/>
        <v>5.5249278686501828E-3</v>
      </c>
      <c r="K848" s="16">
        <f t="shared" si="82"/>
        <v>9.215446364440211E-3</v>
      </c>
      <c r="L848" s="16">
        <f t="shared" si="83"/>
        <v>8.7702136198741457E-3</v>
      </c>
      <c r="M848" s="16">
        <f t="shared" si="84"/>
        <v>9.0635754083888392E-3</v>
      </c>
      <c r="N848" s="16">
        <f t="shared" si="85"/>
        <v>4.8855407313296061E-3</v>
      </c>
      <c r="O848" s="16">
        <f t="shared" si="86"/>
        <v>3.4367065782125658E-3</v>
      </c>
      <c r="S848" s="19"/>
    </row>
    <row r="849" spans="1:19" x14ac:dyDescent="0.3">
      <c r="A849" s="18">
        <v>44818</v>
      </c>
      <c r="B849">
        <v>76.440002000000007</v>
      </c>
      <c r="C849">
        <v>72.720444000000001</v>
      </c>
      <c r="D849">
        <v>47.796714999999999</v>
      </c>
      <c r="E849">
        <v>21.569633</v>
      </c>
      <c r="F849">
        <v>49.591628999999998</v>
      </c>
      <c r="G849">
        <v>102.059715</v>
      </c>
      <c r="J849" s="16">
        <f t="shared" si="81"/>
        <v>-4.186276708888755E-3</v>
      </c>
      <c r="K849" s="16">
        <f t="shared" si="82"/>
        <v>-8.3703559345704049E-3</v>
      </c>
      <c r="L849" s="16">
        <f t="shared" si="83"/>
        <v>-6.9551223342440415E-3</v>
      </c>
      <c r="M849" s="16">
        <f t="shared" si="84"/>
        <v>-7.2712873696088361E-3</v>
      </c>
      <c r="N849" s="16">
        <f t="shared" si="85"/>
        <v>-4.3007258341926516E-3</v>
      </c>
      <c r="O849" s="16">
        <f t="shared" si="86"/>
        <v>-6.4796379256985587E-4</v>
      </c>
      <c r="S849" s="19"/>
    </row>
    <row r="850" spans="1:19" x14ac:dyDescent="0.3">
      <c r="A850" s="18">
        <v>44819</v>
      </c>
      <c r="B850">
        <v>76.120002999999997</v>
      </c>
      <c r="C850">
        <v>72.111748000000006</v>
      </c>
      <c r="D850">
        <v>47.464283000000002</v>
      </c>
      <c r="E850">
        <v>21.412794000000002</v>
      </c>
      <c r="F850">
        <v>49.378349</v>
      </c>
      <c r="G850">
        <v>101.993584</v>
      </c>
      <c r="J850" s="16">
        <f t="shared" si="81"/>
        <v>-4.8607854101108874E-3</v>
      </c>
      <c r="K850" s="16">
        <f t="shared" si="82"/>
        <v>-4.9878141908307576E-3</v>
      </c>
      <c r="L850" s="16">
        <f t="shared" si="83"/>
        <v>-3.89086252498538E-3</v>
      </c>
      <c r="M850" s="16">
        <f t="shared" si="84"/>
        <v>-4.7392227282437886E-3</v>
      </c>
      <c r="N850" s="16">
        <f t="shared" si="85"/>
        <v>-5.2582357502474813E-3</v>
      </c>
      <c r="O850" s="16">
        <f t="shared" si="86"/>
        <v>-8.3357204115897896E-3</v>
      </c>
      <c r="S850" s="19"/>
    </row>
    <row r="851" spans="1:19" x14ac:dyDescent="0.3">
      <c r="A851" s="18">
        <v>44820</v>
      </c>
      <c r="B851">
        <v>75.75</v>
      </c>
      <c r="C851">
        <v>71.752067999999994</v>
      </c>
      <c r="D851">
        <v>47.279606000000001</v>
      </c>
      <c r="E851">
        <v>21.311313999999999</v>
      </c>
      <c r="F851">
        <v>49.118706000000003</v>
      </c>
      <c r="G851">
        <v>101.143394</v>
      </c>
      <c r="J851" s="16">
        <f t="shared" si="81"/>
        <v>2.3762376237624664E-3</v>
      </c>
      <c r="K851" s="16">
        <f t="shared" si="82"/>
        <v>4.6269467801264112E-3</v>
      </c>
      <c r="L851" s="16">
        <f t="shared" si="83"/>
        <v>3.5153846248210151E-3</v>
      </c>
      <c r="M851" s="16">
        <f t="shared" si="84"/>
        <v>3.8960525850260021E-3</v>
      </c>
      <c r="N851" s="16">
        <f t="shared" si="85"/>
        <v>2.6430256529965837E-3</v>
      </c>
      <c r="O851" s="16">
        <f t="shared" si="86"/>
        <v>2.334981956409396E-3</v>
      </c>
      <c r="S851" s="19"/>
    </row>
    <row r="852" spans="1:19" x14ac:dyDescent="0.3">
      <c r="A852" s="18">
        <v>44823</v>
      </c>
      <c r="B852">
        <v>75.930000000000007</v>
      </c>
      <c r="C852">
        <v>72.084061000000005</v>
      </c>
      <c r="D852">
        <v>47.445811999999997</v>
      </c>
      <c r="E852">
        <v>21.394344</v>
      </c>
      <c r="F852">
        <v>49.248528</v>
      </c>
      <c r="G852">
        <v>101.37956200000001</v>
      </c>
      <c r="J852" s="16">
        <f t="shared" si="81"/>
        <v>-1.1721309100487331E-2</v>
      </c>
      <c r="K852" s="16">
        <f t="shared" si="82"/>
        <v>-1.4841131106639599E-2</v>
      </c>
      <c r="L852" s="16">
        <f t="shared" si="83"/>
        <v>-1.4597136623986874E-2</v>
      </c>
      <c r="M852" s="16">
        <f t="shared" si="84"/>
        <v>-1.4661398358369828E-2</v>
      </c>
      <c r="N852" s="16">
        <f t="shared" si="85"/>
        <v>-1.2803590799708787E-2</v>
      </c>
      <c r="O852" s="16">
        <f t="shared" si="86"/>
        <v>-9.9702541622739612E-3</v>
      </c>
      <c r="S852" s="19"/>
    </row>
    <row r="853" spans="1:19" x14ac:dyDescent="0.3">
      <c r="A853" s="18">
        <v>44824</v>
      </c>
      <c r="B853">
        <v>75.040001000000004</v>
      </c>
      <c r="C853">
        <v>71.014251999999999</v>
      </c>
      <c r="D853">
        <v>46.753239000000001</v>
      </c>
      <c r="E853">
        <v>21.080673000000001</v>
      </c>
      <c r="F853">
        <v>48.61797</v>
      </c>
      <c r="G853">
        <v>100.368782</v>
      </c>
      <c r="J853" s="16">
        <f t="shared" si="81"/>
        <v>8.6620601191090482E-3</v>
      </c>
      <c r="K853" s="16">
        <f t="shared" si="82"/>
        <v>8.3117822602707843E-3</v>
      </c>
      <c r="L853" s="16">
        <f t="shared" si="83"/>
        <v>7.110502012491601E-3</v>
      </c>
      <c r="M853" s="16">
        <f t="shared" si="84"/>
        <v>8.7525194285779425E-3</v>
      </c>
      <c r="N853" s="16">
        <f t="shared" si="85"/>
        <v>1.3923349740846792E-2</v>
      </c>
      <c r="O853" s="16">
        <f t="shared" si="86"/>
        <v>1.6753017885581273E-2</v>
      </c>
      <c r="S853" s="19"/>
    </row>
    <row r="854" spans="1:19" x14ac:dyDescent="0.3">
      <c r="A854" s="18">
        <v>44825</v>
      </c>
      <c r="B854">
        <v>75.690002000000007</v>
      </c>
      <c r="C854">
        <v>71.604506999999998</v>
      </c>
      <c r="D854">
        <v>47.085678000000001</v>
      </c>
      <c r="E854">
        <v>21.265181999999999</v>
      </c>
      <c r="F854">
        <v>49.294894999999997</v>
      </c>
      <c r="G854">
        <v>102.050262</v>
      </c>
      <c r="J854" s="16">
        <f t="shared" si="81"/>
        <v>-1.9685625057851239E-2</v>
      </c>
      <c r="K854" s="16">
        <f t="shared" si="82"/>
        <v>-1.8804835846436208E-2</v>
      </c>
      <c r="L854" s="16">
        <f t="shared" si="83"/>
        <v>-1.8827253586536419E-2</v>
      </c>
      <c r="M854" s="16">
        <f t="shared" si="84"/>
        <v>-1.9956518594573903E-2</v>
      </c>
      <c r="N854" s="16">
        <f t="shared" si="85"/>
        <v>-2.2761464447789089E-2</v>
      </c>
      <c r="O854" s="16">
        <f t="shared" si="86"/>
        <v>-2.5548645823172931E-2</v>
      </c>
      <c r="S854" s="19"/>
    </row>
    <row r="855" spans="1:19" x14ac:dyDescent="0.3">
      <c r="A855" s="18">
        <v>44826</v>
      </c>
      <c r="B855">
        <v>74.199996999999996</v>
      </c>
      <c r="C855">
        <v>70.257996000000006</v>
      </c>
      <c r="D855">
        <v>46.199184000000002</v>
      </c>
      <c r="E855">
        <v>20.840803000000001</v>
      </c>
      <c r="F855">
        <v>48.172871000000001</v>
      </c>
      <c r="G855">
        <v>99.443016</v>
      </c>
      <c r="J855" s="16">
        <f t="shared" si="81"/>
        <v>1.4824933213945671E-3</v>
      </c>
      <c r="K855" s="16">
        <f t="shared" si="82"/>
        <v>-1.706624253843012E-3</v>
      </c>
      <c r="L855" s="16">
        <f t="shared" si="83"/>
        <v>-1.5989676354457691E-3</v>
      </c>
      <c r="M855" s="16">
        <f t="shared" si="84"/>
        <v>-2.2133024336923116E-3</v>
      </c>
      <c r="N855" s="16">
        <f t="shared" si="85"/>
        <v>-1.1550484504026935E-3</v>
      </c>
      <c r="O855" s="16">
        <f t="shared" si="86"/>
        <v>4.0847916358450198E-3</v>
      </c>
      <c r="S855" s="19"/>
    </row>
    <row r="856" spans="1:19" x14ac:dyDescent="0.3">
      <c r="A856" s="18">
        <v>44827</v>
      </c>
      <c r="B856">
        <v>74.309997999999993</v>
      </c>
      <c r="C856">
        <v>70.138092</v>
      </c>
      <c r="D856">
        <v>46.125312999999998</v>
      </c>
      <c r="E856">
        <v>20.794675999999999</v>
      </c>
      <c r="F856">
        <v>48.117229000000002</v>
      </c>
      <c r="G856">
        <v>99.849220000000003</v>
      </c>
      <c r="J856" s="16">
        <f t="shared" si="81"/>
        <v>-2.1531409541956884E-2</v>
      </c>
      <c r="K856" s="16">
        <f t="shared" si="82"/>
        <v>-2.3931318234319907E-2</v>
      </c>
      <c r="L856" s="16">
        <f t="shared" si="83"/>
        <v>-2.3423450806718593E-2</v>
      </c>
      <c r="M856" s="16">
        <f t="shared" si="84"/>
        <v>-2.2626608849303564E-2</v>
      </c>
      <c r="N856" s="16">
        <f t="shared" si="85"/>
        <v>-2.2933261597420731E-2</v>
      </c>
      <c r="O856" s="16">
        <f t="shared" si="86"/>
        <v>-1.9110695106080905E-2</v>
      </c>
      <c r="S856" s="19"/>
    </row>
    <row r="857" spans="1:19" x14ac:dyDescent="0.3">
      <c r="A857" s="18">
        <v>44830</v>
      </c>
      <c r="B857">
        <v>72.709998999999996</v>
      </c>
      <c r="C857">
        <v>68.459594999999993</v>
      </c>
      <c r="D857">
        <v>45.044899000000001</v>
      </c>
      <c r="E857">
        <v>20.324162999999999</v>
      </c>
      <c r="F857">
        <v>47.013744000000003</v>
      </c>
      <c r="G857">
        <v>97.941032000000007</v>
      </c>
      <c r="J857" s="16">
        <f t="shared" si="81"/>
        <v>-2.3793096187499602E-2</v>
      </c>
      <c r="K857" s="16">
        <f t="shared" si="82"/>
        <v>-2.4384003440277253E-2</v>
      </c>
      <c r="L857" s="16">
        <f t="shared" si="83"/>
        <v>-2.3370348771344768E-2</v>
      </c>
      <c r="M857" s="16">
        <f t="shared" si="84"/>
        <v>-2.5419841397650637E-2</v>
      </c>
      <c r="N857" s="16">
        <f t="shared" si="85"/>
        <v>-2.3274130220303339E-2</v>
      </c>
      <c r="O857" s="16">
        <f t="shared" si="86"/>
        <v>-2.6330945747028805E-2</v>
      </c>
      <c r="S857" s="19"/>
    </row>
    <row r="858" spans="1:19" x14ac:dyDescent="0.3">
      <c r="A858" s="18">
        <v>44831</v>
      </c>
      <c r="B858">
        <v>70.980002999999996</v>
      </c>
      <c r="C858">
        <v>66.790276000000006</v>
      </c>
      <c r="D858">
        <v>43.992184000000002</v>
      </c>
      <c r="E858">
        <v>19.807525999999999</v>
      </c>
      <c r="F858">
        <v>45.919539999999998</v>
      </c>
      <c r="G858">
        <v>95.362151999999995</v>
      </c>
      <c r="J858" s="16">
        <f t="shared" si="81"/>
        <v>2.6768018028965238E-2</v>
      </c>
      <c r="K858" s="16">
        <f t="shared" si="82"/>
        <v>2.485499535890523E-2</v>
      </c>
      <c r="L858" s="16">
        <f t="shared" si="83"/>
        <v>2.4559294441939893E-2</v>
      </c>
      <c r="M858" s="16">
        <f t="shared" si="84"/>
        <v>2.5151450009455949E-2</v>
      </c>
      <c r="N858" s="16">
        <f t="shared" si="85"/>
        <v>2.8069379614865483E-2</v>
      </c>
      <c r="O858" s="16">
        <f t="shared" si="86"/>
        <v>3.348185766613157E-2</v>
      </c>
      <c r="S858" s="19"/>
    </row>
    <row r="859" spans="1:19" x14ac:dyDescent="0.3">
      <c r="A859" s="18">
        <v>44832</v>
      </c>
      <c r="B859">
        <v>72.879997000000003</v>
      </c>
      <c r="C859">
        <v>68.450348000000005</v>
      </c>
      <c r="D859">
        <v>45.072600999999999</v>
      </c>
      <c r="E859">
        <v>20.305713999999998</v>
      </c>
      <c r="F859">
        <v>47.208472999999998</v>
      </c>
      <c r="G859">
        <v>98.555053999999998</v>
      </c>
      <c r="J859" s="16">
        <f t="shared" si="81"/>
        <v>-6.9977225712565001E-3</v>
      </c>
      <c r="K859" s="16">
        <f t="shared" si="82"/>
        <v>-9.7007103601577174E-3</v>
      </c>
      <c r="L859" s="16">
        <f t="shared" si="83"/>
        <v>-9.62944206392706E-3</v>
      </c>
      <c r="M859" s="16">
        <f t="shared" si="84"/>
        <v>-9.9954623609885846E-3</v>
      </c>
      <c r="N859" s="16">
        <f t="shared" si="85"/>
        <v>-6.8746769250511127E-3</v>
      </c>
      <c r="O859" s="16">
        <f t="shared" si="86"/>
        <v>-5.1756452794394607E-3</v>
      </c>
      <c r="S859" s="19"/>
    </row>
    <row r="860" spans="1:19" x14ac:dyDescent="0.3">
      <c r="A860" s="18">
        <v>44833</v>
      </c>
      <c r="B860">
        <v>72.370002999999997</v>
      </c>
      <c r="C860">
        <v>67.786331000000004</v>
      </c>
      <c r="D860">
        <v>44.638576999999998</v>
      </c>
      <c r="E860">
        <v>20.102748999999999</v>
      </c>
      <c r="F860">
        <v>46.883929999999999</v>
      </c>
      <c r="G860">
        <v>98.044967999999997</v>
      </c>
      <c r="J860" s="16">
        <f t="shared" si="81"/>
        <v>-5.8035924083076349E-3</v>
      </c>
      <c r="K860" s="16">
        <f t="shared" si="82"/>
        <v>-3.5374683429909848E-3</v>
      </c>
      <c r="L860" s="16">
        <f t="shared" si="83"/>
        <v>-2.2754085552503132E-3</v>
      </c>
      <c r="M860" s="16">
        <f t="shared" si="84"/>
        <v>-1.8359180627485006E-3</v>
      </c>
      <c r="N860" s="16">
        <f t="shared" si="85"/>
        <v>-7.3181791714133464E-3</v>
      </c>
      <c r="O860" s="16">
        <f t="shared" si="86"/>
        <v>-1.2910881872081326E-2</v>
      </c>
      <c r="S860" s="19"/>
    </row>
    <row r="861" spans="1:19" x14ac:dyDescent="0.3">
      <c r="A861" s="18">
        <v>44834</v>
      </c>
      <c r="B861">
        <v>71.949996999999996</v>
      </c>
      <c r="C861">
        <v>67.546538999999996</v>
      </c>
      <c r="D861">
        <v>44.537005999999998</v>
      </c>
      <c r="E861">
        <v>20.065842</v>
      </c>
      <c r="F861">
        <v>46.540824999999998</v>
      </c>
      <c r="G861">
        <v>96.779121000000004</v>
      </c>
      <c r="J861" s="16">
        <f t="shared" si="81"/>
        <v>1.3342696873218835E-2</v>
      </c>
      <c r="K861" s="16">
        <f t="shared" si="82"/>
        <v>2.3493535323845547E-2</v>
      </c>
      <c r="L861" s="16">
        <f t="shared" si="83"/>
        <v>2.0671416484529866E-2</v>
      </c>
      <c r="M861" s="16">
        <f t="shared" si="84"/>
        <v>2.0266929242241685E-2</v>
      </c>
      <c r="N861" s="16">
        <f t="shared" si="85"/>
        <v>1.6898389747066145E-2</v>
      </c>
      <c r="O861" s="16">
        <f t="shared" si="86"/>
        <v>1.5889522286527059E-2</v>
      </c>
      <c r="S861" s="19"/>
    </row>
    <row r="862" spans="1:19" x14ac:dyDescent="0.3">
      <c r="A862" s="18">
        <v>44837</v>
      </c>
      <c r="B862">
        <v>72.910004000000001</v>
      </c>
      <c r="C862">
        <v>69.133446000000006</v>
      </c>
      <c r="D862">
        <v>45.457649000000004</v>
      </c>
      <c r="E862">
        <v>20.472515000000001</v>
      </c>
      <c r="F862">
        <v>47.327289999999998</v>
      </c>
      <c r="G862">
        <v>98.316895000000002</v>
      </c>
      <c r="J862" s="16">
        <f t="shared" si="81"/>
        <v>2.8802494648059035E-3</v>
      </c>
      <c r="K862" s="16">
        <f t="shared" si="82"/>
        <v>4.6874272692843015E-3</v>
      </c>
      <c r="L862" s="16">
        <f t="shared" si="83"/>
        <v>4.8952597614539952E-3</v>
      </c>
      <c r="M862" s="16">
        <f t="shared" si="84"/>
        <v>6.3348347772611262E-3</v>
      </c>
      <c r="N862" s="16">
        <f t="shared" si="85"/>
        <v>5.8997673435348241E-3</v>
      </c>
      <c r="O862" s="16">
        <f t="shared" si="86"/>
        <v>-2.7929889364386195E-3</v>
      </c>
      <c r="S862" s="19"/>
    </row>
    <row r="863" spans="1:19" x14ac:dyDescent="0.3">
      <c r="A863" s="18">
        <v>44838</v>
      </c>
      <c r="B863">
        <v>73.120002999999997</v>
      </c>
      <c r="C863">
        <v>69.457504</v>
      </c>
      <c r="D863">
        <v>45.680176000000003</v>
      </c>
      <c r="E863">
        <v>20.602205000000001</v>
      </c>
      <c r="F863">
        <v>47.60651</v>
      </c>
      <c r="G863">
        <v>98.042297000000005</v>
      </c>
      <c r="J863" s="16">
        <f t="shared" si="81"/>
        <v>-1.1488019222318594E-2</v>
      </c>
      <c r="K863" s="16">
        <f t="shared" si="82"/>
        <v>-1.0397263915501432E-2</v>
      </c>
      <c r="L863" s="16">
        <f t="shared" si="83"/>
        <v>-1.0554096814338134E-2</v>
      </c>
      <c r="M863" s="16">
        <f t="shared" si="84"/>
        <v>-9.8918538088521111E-3</v>
      </c>
      <c r="N863" s="16">
        <f t="shared" si="85"/>
        <v>-1.153459894455605E-2</v>
      </c>
      <c r="O863" s="16">
        <f t="shared" si="86"/>
        <v>-9.5615772853629884E-3</v>
      </c>
      <c r="S863" s="19"/>
    </row>
    <row r="864" spans="1:19" x14ac:dyDescent="0.3">
      <c r="A864" s="18">
        <v>44839</v>
      </c>
      <c r="B864">
        <v>72.279999000000004</v>
      </c>
      <c r="C864">
        <v>68.735336000000004</v>
      </c>
      <c r="D864">
        <v>45.198062999999998</v>
      </c>
      <c r="E864">
        <v>20.398410999999999</v>
      </c>
      <c r="F864">
        <v>47.057388000000003</v>
      </c>
      <c r="G864">
        <v>97.104857999999993</v>
      </c>
      <c r="J864" s="16">
        <f t="shared" si="81"/>
        <v>-1.3834947618081295E-3</v>
      </c>
      <c r="K864" s="16">
        <f t="shared" si="82"/>
        <v>-1.8857113028443063E-3</v>
      </c>
      <c r="L864" s="16">
        <f t="shared" si="83"/>
        <v>-1.6409774020625112E-3</v>
      </c>
      <c r="M864" s="16">
        <f t="shared" si="84"/>
        <v>-2.270863156939037E-3</v>
      </c>
      <c r="N864" s="16">
        <f t="shared" si="85"/>
        <v>-3.9557019186871002E-3</v>
      </c>
      <c r="O864" s="16">
        <f t="shared" si="86"/>
        <v>-5.5584139775992081E-3</v>
      </c>
      <c r="S864" s="19"/>
    </row>
    <row r="865" spans="1:19" x14ac:dyDescent="0.3">
      <c r="A865" s="18">
        <v>44840</v>
      </c>
      <c r="B865">
        <v>72.180000000000007</v>
      </c>
      <c r="C865">
        <v>68.605721000000003</v>
      </c>
      <c r="D865">
        <v>45.123894</v>
      </c>
      <c r="E865">
        <v>20.352088999999999</v>
      </c>
      <c r="F865">
        <v>46.871243</v>
      </c>
      <c r="G865">
        <v>96.565109000000007</v>
      </c>
      <c r="J865" s="16">
        <f t="shared" si="81"/>
        <v>-1.2884455527847142E-2</v>
      </c>
      <c r="K865" s="16">
        <f t="shared" si="82"/>
        <v>-1.106638030959556E-2</v>
      </c>
      <c r="L865" s="16">
        <f t="shared" si="83"/>
        <v>-1.3971733024636612E-2</v>
      </c>
      <c r="M865" s="16">
        <f t="shared" si="84"/>
        <v>-1.3654912770870744E-2</v>
      </c>
      <c r="N865" s="16">
        <f t="shared" si="85"/>
        <v>-1.1914384263289101E-2</v>
      </c>
      <c r="O865" s="16">
        <f t="shared" si="86"/>
        <v>-9.7077610092067886E-3</v>
      </c>
      <c r="S865" s="19"/>
    </row>
    <row r="866" spans="1:19" x14ac:dyDescent="0.3">
      <c r="A866" s="18">
        <v>44841</v>
      </c>
      <c r="B866">
        <v>71.25</v>
      </c>
      <c r="C866">
        <v>67.846503999999996</v>
      </c>
      <c r="D866">
        <v>44.493434999999998</v>
      </c>
      <c r="E866">
        <v>20.074183000000001</v>
      </c>
      <c r="F866">
        <v>46.312801</v>
      </c>
      <c r="G866">
        <v>95.627678000000003</v>
      </c>
      <c r="J866" s="16">
        <f t="shared" si="81"/>
        <v>-1.5999985964912325E-2</v>
      </c>
      <c r="K866" s="16">
        <f t="shared" si="82"/>
        <v>-1.8558657053280185E-2</v>
      </c>
      <c r="L866" s="16">
        <f t="shared" si="83"/>
        <v>-1.4169618506640311E-2</v>
      </c>
      <c r="M866" s="16">
        <f t="shared" si="84"/>
        <v>-1.6151242618441801E-2</v>
      </c>
      <c r="N866" s="16">
        <f t="shared" si="85"/>
        <v>-1.4067471323965111E-2</v>
      </c>
      <c r="O866" s="16">
        <f t="shared" si="86"/>
        <v>-1.5546137175891752E-2</v>
      </c>
      <c r="S866" s="19"/>
    </row>
    <row r="867" spans="1:19" x14ac:dyDescent="0.3">
      <c r="A867" s="18">
        <v>44844</v>
      </c>
      <c r="B867">
        <v>70.110000999999997</v>
      </c>
      <c r="C867">
        <v>66.587363999999994</v>
      </c>
      <c r="D867">
        <v>43.86298</v>
      </c>
      <c r="E867">
        <v>19.749960000000002</v>
      </c>
      <c r="F867">
        <v>45.661296999999998</v>
      </c>
      <c r="G867">
        <v>94.141036999999997</v>
      </c>
      <c r="J867" s="16">
        <f t="shared" si="81"/>
        <v>4.2790328871911412E-3</v>
      </c>
      <c r="K867" s="16">
        <f t="shared" si="82"/>
        <v>-4.1716623592424928E-4</v>
      </c>
      <c r="L867" s="16">
        <f t="shared" si="83"/>
        <v>-6.3408824480237921E-4</v>
      </c>
      <c r="M867" s="16">
        <f t="shared" si="84"/>
        <v>0</v>
      </c>
      <c r="N867" s="16">
        <f t="shared" si="85"/>
        <v>2.0384440678504062E-3</v>
      </c>
      <c r="O867" s="16">
        <f t="shared" si="86"/>
        <v>4.4257107556611944E-3</v>
      </c>
      <c r="S867" s="19"/>
    </row>
    <row r="868" spans="1:19" x14ac:dyDescent="0.3">
      <c r="A868" s="18">
        <v>44845</v>
      </c>
      <c r="B868">
        <v>70.410004000000001</v>
      </c>
      <c r="C868">
        <v>66.559585999999996</v>
      </c>
      <c r="D868">
        <v>43.835166999999998</v>
      </c>
      <c r="E868">
        <v>19.749960000000002</v>
      </c>
      <c r="F868">
        <v>45.754375000000003</v>
      </c>
      <c r="G868">
        <v>94.557677999999996</v>
      </c>
      <c r="J868" s="16">
        <f t="shared" si="81"/>
        <v>-4.2617523498504097E-4</v>
      </c>
      <c r="K868" s="16">
        <f t="shared" si="82"/>
        <v>-2.2256749012831592E-3</v>
      </c>
      <c r="L868" s="16">
        <f t="shared" si="83"/>
        <v>-1.4805464297649765E-3</v>
      </c>
      <c r="M868" s="16">
        <f t="shared" si="84"/>
        <v>-1.4070914574005765E-3</v>
      </c>
      <c r="N868" s="16">
        <f t="shared" si="85"/>
        <v>1.0168426516588957E-3</v>
      </c>
      <c r="O868" s="16">
        <f t="shared" si="86"/>
        <v>4.9071107689425313E-3</v>
      </c>
      <c r="S868" s="19"/>
    </row>
    <row r="869" spans="1:19" x14ac:dyDescent="0.3">
      <c r="A869" s="18">
        <v>44846</v>
      </c>
      <c r="B869">
        <v>70.379997000000003</v>
      </c>
      <c r="C869">
        <v>66.411445999999998</v>
      </c>
      <c r="D869">
        <v>43.770266999999997</v>
      </c>
      <c r="E869">
        <v>19.722169999999998</v>
      </c>
      <c r="F869">
        <v>45.800899999999999</v>
      </c>
      <c r="G869">
        <v>95.021682999999996</v>
      </c>
      <c r="J869" s="16">
        <f t="shared" si="81"/>
        <v>-8.5247232960254096E-4</v>
      </c>
      <c r="K869" s="16">
        <f t="shared" si="82"/>
        <v>7.2494280579285669E-3</v>
      </c>
      <c r="L869" s="16">
        <f t="shared" si="83"/>
        <v>2.753604404560869E-3</v>
      </c>
      <c r="M869" s="16">
        <f t="shared" si="84"/>
        <v>2.8181483072097354E-3</v>
      </c>
      <c r="N869" s="16">
        <f t="shared" si="85"/>
        <v>-2.0320124713705465E-3</v>
      </c>
      <c r="O869" s="16">
        <f t="shared" si="86"/>
        <v>-9.5667638301038457E-3</v>
      </c>
      <c r="S869" s="19"/>
    </row>
    <row r="870" spans="1:19" x14ac:dyDescent="0.3">
      <c r="A870" s="18">
        <v>44847</v>
      </c>
      <c r="B870">
        <v>70.319999999999993</v>
      </c>
      <c r="C870">
        <v>66.892891000000006</v>
      </c>
      <c r="D870">
        <v>43.890793000000002</v>
      </c>
      <c r="E870">
        <v>19.777750000000001</v>
      </c>
      <c r="F870">
        <v>45.707832000000003</v>
      </c>
      <c r="G870">
        <v>94.112633000000002</v>
      </c>
      <c r="J870" s="16">
        <f t="shared" si="81"/>
        <v>-1.2087585324232038E-2</v>
      </c>
      <c r="K870" s="16">
        <f t="shared" si="82"/>
        <v>-1.7577981492831619E-2</v>
      </c>
      <c r="L870" s="16">
        <f t="shared" si="83"/>
        <v>-1.4786654686325645E-2</v>
      </c>
      <c r="M870" s="16">
        <f t="shared" si="84"/>
        <v>-1.4519952977462135E-2</v>
      </c>
      <c r="N870" s="16">
        <f t="shared" si="85"/>
        <v>-1.3846314128397113E-2</v>
      </c>
      <c r="O870" s="16">
        <f t="shared" si="86"/>
        <v>-8.2501570219589739E-3</v>
      </c>
      <c r="S870" s="19"/>
    </row>
    <row r="871" spans="1:19" x14ac:dyDescent="0.3">
      <c r="A871" s="18">
        <v>44848</v>
      </c>
      <c r="B871">
        <v>69.470000999999996</v>
      </c>
      <c r="C871">
        <v>65.717049000000003</v>
      </c>
      <c r="D871">
        <v>43.241795000000003</v>
      </c>
      <c r="E871">
        <v>19.490577999999999</v>
      </c>
      <c r="F871">
        <v>45.074947000000002</v>
      </c>
      <c r="G871">
        <v>93.336189000000005</v>
      </c>
      <c r="J871" s="16">
        <f t="shared" si="81"/>
        <v>3.4546998207182975E-3</v>
      </c>
      <c r="K871" s="16">
        <f t="shared" si="82"/>
        <v>6.480738354517364E-3</v>
      </c>
      <c r="L871" s="16">
        <f t="shared" si="83"/>
        <v>5.3601845159294967E-3</v>
      </c>
      <c r="M871" s="16">
        <f t="shared" si="84"/>
        <v>6.178677718023648E-3</v>
      </c>
      <c r="N871" s="16">
        <f t="shared" si="85"/>
        <v>1.2389143796442056E-3</v>
      </c>
      <c r="O871" s="16">
        <f t="shared" si="86"/>
        <v>-4.8696331494743773E-3</v>
      </c>
      <c r="S871" s="19"/>
    </row>
    <row r="872" spans="1:19" x14ac:dyDescent="0.3">
      <c r="A872" s="18">
        <v>44851</v>
      </c>
      <c r="B872">
        <v>69.709998999999996</v>
      </c>
      <c r="C872">
        <v>66.142944</v>
      </c>
      <c r="D872">
        <v>43.473579000000001</v>
      </c>
      <c r="E872">
        <v>19.611004000000001</v>
      </c>
      <c r="F872">
        <v>45.130791000000002</v>
      </c>
      <c r="G872">
        <v>92.881675999999999</v>
      </c>
      <c r="J872" s="16">
        <f t="shared" si="81"/>
        <v>2.0083058672831582E-3</v>
      </c>
      <c r="K872" s="16">
        <f t="shared" si="82"/>
        <v>9.5183244338201984E-3</v>
      </c>
      <c r="L872" s="16">
        <f t="shared" si="83"/>
        <v>1.0663258251638245E-2</v>
      </c>
      <c r="M872" s="16">
        <f t="shared" si="84"/>
        <v>8.502675334725332E-3</v>
      </c>
      <c r="N872" s="16">
        <f t="shared" si="85"/>
        <v>7.2177108528853548E-3</v>
      </c>
      <c r="O872" s="16">
        <f t="shared" si="86"/>
        <v>2.3449619922879189E-3</v>
      </c>
      <c r="S872" s="19"/>
    </row>
    <row r="873" spans="1:19" x14ac:dyDescent="0.3">
      <c r="A873" s="18">
        <v>44852</v>
      </c>
      <c r="B873">
        <v>69.849997999999999</v>
      </c>
      <c r="C873">
        <v>66.772514000000001</v>
      </c>
      <c r="D873">
        <v>43.937148999999998</v>
      </c>
      <c r="E873">
        <v>19.777750000000001</v>
      </c>
      <c r="F873">
        <v>45.456532000000003</v>
      </c>
      <c r="G873">
        <v>93.09948</v>
      </c>
      <c r="J873" s="16">
        <f t="shared" si="81"/>
        <v>-1.6320673337743018E-2</v>
      </c>
      <c r="K873" s="16">
        <f t="shared" si="82"/>
        <v>-2.0521452884041589E-2</v>
      </c>
      <c r="L873" s="16">
        <f t="shared" si="83"/>
        <v>-2.0468465079516083E-2</v>
      </c>
      <c r="M873" s="16">
        <f t="shared" si="84"/>
        <v>-1.9203650566925006E-2</v>
      </c>
      <c r="N873" s="16">
        <f t="shared" si="85"/>
        <v>-1.6175365071845031E-2</v>
      </c>
      <c r="O873" s="16">
        <f t="shared" si="86"/>
        <v>-1.8206245620276281E-2</v>
      </c>
      <c r="S873" s="19"/>
    </row>
    <row r="874" spans="1:19" x14ac:dyDescent="0.3">
      <c r="A874" s="18">
        <v>44853</v>
      </c>
      <c r="B874">
        <v>68.709998999999996</v>
      </c>
      <c r="C874">
        <v>65.402244999999994</v>
      </c>
      <c r="D874">
        <v>43.037823000000003</v>
      </c>
      <c r="E874">
        <v>19.397945</v>
      </c>
      <c r="F874">
        <v>44.721255999999997</v>
      </c>
      <c r="G874">
        <v>91.404488000000001</v>
      </c>
      <c r="J874" s="16">
        <f t="shared" si="81"/>
        <v>-1.4553922493871671E-2</v>
      </c>
      <c r="K874" s="16">
        <f t="shared" si="82"/>
        <v>-1.2740541245946462E-2</v>
      </c>
      <c r="L874" s="16">
        <f t="shared" si="83"/>
        <v>-1.3356298249565308E-2</v>
      </c>
      <c r="M874" s="16">
        <f t="shared" si="84"/>
        <v>-1.2416676096359658E-2</v>
      </c>
      <c r="N874" s="16">
        <f t="shared" si="85"/>
        <v>-1.456819549075276E-2</v>
      </c>
      <c r="O874" s="16">
        <f t="shared" si="86"/>
        <v>-1.7093011887993895E-2</v>
      </c>
      <c r="S874" s="19"/>
    </row>
    <row r="875" spans="1:19" x14ac:dyDescent="0.3">
      <c r="A875" s="18">
        <v>44854</v>
      </c>
      <c r="B875">
        <v>67.709998999999996</v>
      </c>
      <c r="C875">
        <v>64.568984999999998</v>
      </c>
      <c r="D875">
        <v>42.462997000000001</v>
      </c>
      <c r="E875">
        <v>19.157087000000001</v>
      </c>
      <c r="F875">
        <v>44.069747999999997</v>
      </c>
      <c r="G875">
        <v>89.842110000000005</v>
      </c>
      <c r="J875" s="16">
        <f t="shared" si="81"/>
        <v>-8.2705214631593141E-3</v>
      </c>
      <c r="K875" s="16">
        <f t="shared" si="82"/>
        <v>-3.0110431502058431E-3</v>
      </c>
      <c r="L875" s="16">
        <f t="shared" si="83"/>
        <v>-1.7467678977063682E-3</v>
      </c>
      <c r="M875" s="16">
        <f t="shared" si="84"/>
        <v>-3.3849613983587008E-3</v>
      </c>
      <c r="N875" s="16">
        <f t="shared" si="85"/>
        <v>-6.3353663833066133E-3</v>
      </c>
      <c r="O875" s="16">
        <f t="shared" si="86"/>
        <v>-1.8022840291707413E-2</v>
      </c>
      <c r="S875" s="19"/>
    </row>
    <row r="876" spans="1:19" x14ac:dyDescent="0.3">
      <c r="A876" s="18">
        <v>44855</v>
      </c>
      <c r="B876">
        <v>67.150002000000001</v>
      </c>
      <c r="C876">
        <v>64.374565000000004</v>
      </c>
      <c r="D876">
        <v>42.388824</v>
      </c>
      <c r="E876">
        <v>19.092241000000001</v>
      </c>
      <c r="F876">
        <v>43.790550000000003</v>
      </c>
      <c r="G876">
        <v>88.222899999999996</v>
      </c>
      <c r="J876" s="16">
        <f t="shared" si="81"/>
        <v>-4.4676692638073376E-3</v>
      </c>
      <c r="K876" s="16">
        <f t="shared" si="82"/>
        <v>-2.4449718611692472E-3</v>
      </c>
      <c r="L876" s="16">
        <f t="shared" si="83"/>
        <v>-2.8433202110065771E-3</v>
      </c>
      <c r="M876" s="16">
        <f t="shared" si="84"/>
        <v>-2.4261164522279741E-3</v>
      </c>
      <c r="N876" s="16">
        <f t="shared" si="85"/>
        <v>-2.9759160366792633E-3</v>
      </c>
      <c r="O876" s="16">
        <f t="shared" si="86"/>
        <v>-8.2641468371589775E-3</v>
      </c>
      <c r="S876" s="19"/>
    </row>
    <row r="877" spans="1:19" x14ac:dyDescent="0.3">
      <c r="A877" s="18">
        <v>44858</v>
      </c>
      <c r="B877">
        <v>66.849997999999999</v>
      </c>
      <c r="C877">
        <v>64.217170999999993</v>
      </c>
      <c r="D877">
        <v>42.268298999999999</v>
      </c>
      <c r="E877">
        <v>19.045921</v>
      </c>
      <c r="F877">
        <v>43.660232999999998</v>
      </c>
      <c r="G877">
        <v>87.493813000000003</v>
      </c>
      <c r="J877" s="16">
        <f t="shared" si="81"/>
        <v>2.3934166759436507E-2</v>
      </c>
      <c r="K877" s="16">
        <f t="shared" si="82"/>
        <v>2.1770625803494256E-2</v>
      </c>
      <c r="L877" s="16">
        <f t="shared" si="83"/>
        <v>1.9741106686124301E-2</v>
      </c>
      <c r="M877" s="16">
        <f t="shared" si="84"/>
        <v>2.0428363637547395E-2</v>
      </c>
      <c r="N877" s="16">
        <f t="shared" si="85"/>
        <v>2.1530714231415102E-2</v>
      </c>
      <c r="O877" s="16">
        <f t="shared" si="86"/>
        <v>2.9112252771518757E-2</v>
      </c>
      <c r="S877" s="19"/>
    </row>
    <row r="878" spans="1:19" x14ac:dyDescent="0.3">
      <c r="A878" s="18">
        <v>44859</v>
      </c>
      <c r="B878">
        <v>68.449996999999996</v>
      </c>
      <c r="C878">
        <v>65.615218999999996</v>
      </c>
      <c r="D878">
        <v>43.102722</v>
      </c>
      <c r="E878">
        <v>19.434998</v>
      </c>
      <c r="F878">
        <v>44.600268999999997</v>
      </c>
      <c r="G878">
        <v>90.040954999999997</v>
      </c>
      <c r="J878" s="16">
        <f t="shared" si="81"/>
        <v>8.9116293167989021E-3</v>
      </c>
      <c r="K878" s="16">
        <f t="shared" si="82"/>
        <v>5.9261708781311604E-3</v>
      </c>
      <c r="L878" s="16">
        <f t="shared" si="83"/>
        <v>7.3136680323808382E-3</v>
      </c>
      <c r="M878" s="16">
        <f t="shared" si="84"/>
        <v>7.1493704295724231E-3</v>
      </c>
      <c r="N878" s="16">
        <f t="shared" si="85"/>
        <v>1.0225476442754266E-2</v>
      </c>
      <c r="O878" s="16">
        <f t="shared" si="86"/>
        <v>1.4407399388422795E-2</v>
      </c>
      <c r="S878" s="19"/>
    </row>
    <row r="879" spans="1:19" x14ac:dyDescent="0.3">
      <c r="A879" s="18">
        <v>44860</v>
      </c>
      <c r="B879">
        <v>69.059997999999993</v>
      </c>
      <c r="C879">
        <v>66.004065999999995</v>
      </c>
      <c r="D879">
        <v>43.417960999999998</v>
      </c>
      <c r="E879">
        <v>19.573945999999999</v>
      </c>
      <c r="F879">
        <v>45.056328000000001</v>
      </c>
      <c r="G879">
        <v>91.338211000000001</v>
      </c>
      <c r="J879" s="16">
        <f t="shared" si="81"/>
        <v>8.5433538529787901E-3</v>
      </c>
      <c r="K879" s="16">
        <f t="shared" si="82"/>
        <v>4.7693576938123584E-3</v>
      </c>
      <c r="L879" s="16">
        <f t="shared" si="83"/>
        <v>4.6977793360679296E-3</v>
      </c>
      <c r="M879" s="16">
        <f t="shared" si="84"/>
        <v>6.6259506386703608E-3</v>
      </c>
      <c r="N879" s="16">
        <f t="shared" si="85"/>
        <v>6.4036288088102173E-3</v>
      </c>
      <c r="O879" s="16">
        <f t="shared" si="86"/>
        <v>1.0470699935211061E-2</v>
      </c>
      <c r="S879" s="19"/>
    </row>
    <row r="880" spans="1:19" x14ac:dyDescent="0.3">
      <c r="A880" s="18">
        <v>44861</v>
      </c>
      <c r="B880">
        <v>69.650002000000001</v>
      </c>
      <c r="C880">
        <v>66.318862999999993</v>
      </c>
      <c r="D880">
        <v>43.621929000000002</v>
      </c>
      <c r="E880">
        <v>19.703641999999999</v>
      </c>
      <c r="F880">
        <v>45.344852000000003</v>
      </c>
      <c r="G880">
        <v>92.294585999999995</v>
      </c>
      <c r="J880" s="16">
        <f t="shared" si="81"/>
        <v>-2.2972576511914632E-3</v>
      </c>
      <c r="K880" s="16">
        <f t="shared" si="82"/>
        <v>3.6297817711380652E-3</v>
      </c>
      <c r="L880" s="16">
        <f t="shared" si="83"/>
        <v>4.4633285245134378E-3</v>
      </c>
      <c r="M880" s="16">
        <f t="shared" si="84"/>
        <v>2.8207983072369379E-3</v>
      </c>
      <c r="N880" s="16">
        <f t="shared" si="85"/>
        <v>-1.4367011276164971E-3</v>
      </c>
      <c r="O880" s="16">
        <f t="shared" si="86"/>
        <v>-6.8737184649161976E-3</v>
      </c>
      <c r="S880" s="19"/>
    </row>
    <row r="881" spans="1:19" x14ac:dyDescent="0.3">
      <c r="A881" s="18">
        <v>44862</v>
      </c>
      <c r="B881">
        <v>69.489998</v>
      </c>
      <c r="C881">
        <v>66.559585999999996</v>
      </c>
      <c r="D881">
        <v>43.816628000000001</v>
      </c>
      <c r="E881">
        <v>19.759222000000001</v>
      </c>
      <c r="F881">
        <v>45.279705</v>
      </c>
      <c r="G881">
        <v>91.660178999999999</v>
      </c>
      <c r="J881" s="16">
        <f t="shared" si="81"/>
        <v>-7.0513457202862478E-3</v>
      </c>
      <c r="K881" s="16">
        <f t="shared" si="82"/>
        <v>-5.9813623239783854E-3</v>
      </c>
      <c r="L881" s="16">
        <f t="shared" si="83"/>
        <v>-7.4057273416841063E-3</v>
      </c>
      <c r="M881" s="16">
        <f t="shared" si="84"/>
        <v>-6.5636187497666726E-3</v>
      </c>
      <c r="N881" s="16">
        <f t="shared" si="85"/>
        <v>-8.2221162880809651E-3</v>
      </c>
      <c r="O881" s="16">
        <f t="shared" si="86"/>
        <v>-7.1280463024188207E-3</v>
      </c>
      <c r="S881" s="19"/>
    </row>
    <row r="882" spans="1:19" x14ac:dyDescent="0.3">
      <c r="A882" s="18">
        <v>44865</v>
      </c>
      <c r="B882">
        <v>69</v>
      </c>
      <c r="C882">
        <v>66.161468999999997</v>
      </c>
      <c r="D882">
        <v>43.492134</v>
      </c>
      <c r="E882">
        <v>19.629529999999999</v>
      </c>
      <c r="F882">
        <v>44.907409999999999</v>
      </c>
      <c r="G882">
        <v>91.006821000000002</v>
      </c>
      <c r="J882" s="16">
        <f t="shared" si="81"/>
        <v>6.9565652173912522E-3</v>
      </c>
      <c r="K882" s="16">
        <f t="shared" si="82"/>
        <v>1.1338669037109906E-2</v>
      </c>
      <c r="L882" s="16">
        <f t="shared" si="83"/>
        <v>1.0872793687244709E-2</v>
      </c>
      <c r="M882" s="16">
        <f t="shared" si="84"/>
        <v>1.1326608431276862E-2</v>
      </c>
      <c r="N882" s="16">
        <f t="shared" si="85"/>
        <v>1.1027823693239134E-2</v>
      </c>
      <c r="O882" s="16">
        <f t="shared" si="86"/>
        <v>9.3453874188177341E-3</v>
      </c>
      <c r="S882" s="19"/>
    </row>
    <row r="883" spans="1:19" x14ac:dyDescent="0.3">
      <c r="A883" s="18">
        <v>44866</v>
      </c>
      <c r="B883">
        <v>69.480002999999996</v>
      </c>
      <c r="C883">
        <v>66.911652000000004</v>
      </c>
      <c r="D883">
        <v>43.965015000000001</v>
      </c>
      <c r="E883">
        <v>19.851866000000001</v>
      </c>
      <c r="F883">
        <v>45.402641000000003</v>
      </c>
      <c r="G883">
        <v>91.857315</v>
      </c>
      <c r="J883" s="16">
        <f t="shared" si="81"/>
        <v>-5.3253020153151047E-3</v>
      </c>
      <c r="K883" s="16">
        <f t="shared" si="82"/>
        <v>-7.7800649728391536E-3</v>
      </c>
      <c r="L883" s="16">
        <f t="shared" si="83"/>
        <v>-5.9285775292013043E-3</v>
      </c>
      <c r="M883" s="16">
        <f t="shared" si="84"/>
        <v>-4.6859574812766116E-3</v>
      </c>
      <c r="N883" s="16">
        <f t="shared" si="85"/>
        <v>-5.5565269870535396E-3</v>
      </c>
      <c r="O883" s="16">
        <f t="shared" si="86"/>
        <v>-4.3402313686176624E-3</v>
      </c>
      <c r="S883" s="19"/>
    </row>
    <row r="884" spans="1:19" x14ac:dyDescent="0.3">
      <c r="A884" s="18">
        <v>44867</v>
      </c>
      <c r="B884">
        <v>69.110000999999997</v>
      </c>
      <c r="C884">
        <v>66.391075000000001</v>
      </c>
      <c r="D884">
        <v>43.704365000000003</v>
      </c>
      <c r="E884">
        <v>19.758841</v>
      </c>
      <c r="F884">
        <v>45.150359999999999</v>
      </c>
      <c r="G884">
        <v>91.458633000000006</v>
      </c>
      <c r="J884" s="16">
        <f t="shared" si="81"/>
        <v>-4.485573658145268E-3</v>
      </c>
      <c r="K884" s="16">
        <f t="shared" si="82"/>
        <v>-3.9204667193594714E-3</v>
      </c>
      <c r="L884" s="16">
        <f t="shared" si="83"/>
        <v>-4.6859392648766719E-3</v>
      </c>
      <c r="M884" s="16">
        <f t="shared" si="84"/>
        <v>-7.0621551132477971E-3</v>
      </c>
      <c r="N884" s="16">
        <f t="shared" si="85"/>
        <v>-4.1391918026788986E-3</v>
      </c>
      <c r="O884" s="16">
        <f t="shared" si="86"/>
        <v>-5.3970410863236904E-3</v>
      </c>
      <c r="S884" s="19"/>
    </row>
    <row r="885" spans="1:19" x14ac:dyDescent="0.3">
      <c r="A885" s="18">
        <v>44868</v>
      </c>
      <c r="B885">
        <v>68.800003000000004</v>
      </c>
      <c r="C885">
        <v>66.130791000000002</v>
      </c>
      <c r="D885">
        <v>43.499569000000001</v>
      </c>
      <c r="E885">
        <v>19.619301</v>
      </c>
      <c r="F885">
        <v>44.963473999999998</v>
      </c>
      <c r="G885">
        <v>90.965027000000006</v>
      </c>
      <c r="J885" s="16">
        <f t="shared" si="81"/>
        <v>-7.4128194442084549E-3</v>
      </c>
      <c r="K885" s="16">
        <f t="shared" si="82"/>
        <v>-7.0294032926358893E-4</v>
      </c>
      <c r="L885" s="16">
        <f t="shared" si="83"/>
        <v>-2.1399292484943831E-3</v>
      </c>
      <c r="M885" s="16">
        <f t="shared" si="84"/>
        <v>-1.4224767742744781E-3</v>
      </c>
      <c r="N885" s="16">
        <f t="shared" si="85"/>
        <v>-4.5716885665907613E-3</v>
      </c>
      <c r="O885" s="16">
        <f t="shared" si="86"/>
        <v>-1.6800511695555319E-2</v>
      </c>
      <c r="S885" s="19"/>
    </row>
    <row r="886" spans="1:19" x14ac:dyDescent="0.3">
      <c r="A886" s="18">
        <v>44869</v>
      </c>
      <c r="B886">
        <v>68.290001000000004</v>
      </c>
      <c r="C886">
        <v>66.084305000000001</v>
      </c>
      <c r="D886">
        <v>43.406483000000001</v>
      </c>
      <c r="E886">
        <v>19.591393</v>
      </c>
      <c r="F886">
        <v>44.757914999999997</v>
      </c>
      <c r="G886">
        <v>89.436768000000001</v>
      </c>
      <c r="J886" s="16">
        <f t="shared" si="81"/>
        <v>-7.6146433209160463E-3</v>
      </c>
      <c r="K886" s="16">
        <f t="shared" si="82"/>
        <v>-6.6112067002899082E-3</v>
      </c>
      <c r="L886" s="16">
        <f t="shared" si="83"/>
        <v>-6.0046099565358637E-3</v>
      </c>
      <c r="M886" s="16">
        <f t="shared" si="84"/>
        <v>-6.6476130615112476E-3</v>
      </c>
      <c r="N886" s="16">
        <f t="shared" si="85"/>
        <v>-6.8896864387001594E-3</v>
      </c>
      <c r="O886" s="16">
        <f t="shared" si="86"/>
        <v>-9.9765792073345377E-3</v>
      </c>
      <c r="S886" s="19"/>
    </row>
    <row r="887" spans="1:19" x14ac:dyDescent="0.3">
      <c r="A887" s="18">
        <v>44872</v>
      </c>
      <c r="B887">
        <v>67.769997000000004</v>
      </c>
      <c r="C887">
        <v>65.647407999999999</v>
      </c>
      <c r="D887">
        <v>43.145843999999997</v>
      </c>
      <c r="E887">
        <v>19.461157</v>
      </c>
      <c r="F887">
        <v>44.449547000000003</v>
      </c>
      <c r="G887">
        <v>88.544494999999998</v>
      </c>
      <c r="J887" s="16">
        <f t="shared" si="81"/>
        <v>7.3778961507110583E-3</v>
      </c>
      <c r="K887" s="16">
        <f t="shared" si="82"/>
        <v>5.2389730299785596E-3</v>
      </c>
      <c r="L887" s="16">
        <f t="shared" si="83"/>
        <v>5.1779494683196299E-3</v>
      </c>
      <c r="M887" s="16">
        <f t="shared" si="84"/>
        <v>5.257806614478183E-3</v>
      </c>
      <c r="N887" s="16">
        <f t="shared" si="85"/>
        <v>6.9374835248600941E-3</v>
      </c>
      <c r="O887" s="16">
        <f t="shared" si="86"/>
        <v>1.0934965522136672E-2</v>
      </c>
      <c r="S887" s="19"/>
    </row>
    <row r="888" spans="1:19" x14ac:dyDescent="0.3">
      <c r="A888" s="18">
        <v>44873</v>
      </c>
      <c r="B888">
        <v>68.269997000000004</v>
      </c>
      <c r="C888">
        <v>65.991332999999997</v>
      </c>
      <c r="D888">
        <v>43.369250999999998</v>
      </c>
      <c r="E888">
        <v>19.563479999999998</v>
      </c>
      <c r="F888">
        <v>44.757914999999997</v>
      </c>
      <c r="G888">
        <v>89.512726000000001</v>
      </c>
      <c r="J888" s="16">
        <f t="shared" si="81"/>
        <v>-1.6111469874534035E-3</v>
      </c>
      <c r="K888" s="16">
        <f t="shared" si="82"/>
        <v>-4.9300413434594072E-3</v>
      </c>
      <c r="L888" s="16">
        <f t="shared" si="83"/>
        <v>-4.0780275407568201E-3</v>
      </c>
      <c r="M888" s="16">
        <f t="shared" si="84"/>
        <v>-4.2792488861899854E-3</v>
      </c>
      <c r="N888" s="16">
        <f t="shared" si="85"/>
        <v>-1.4615962338726902E-3</v>
      </c>
      <c r="O888" s="16">
        <f t="shared" si="86"/>
        <v>3.2869851377332901E-3</v>
      </c>
      <c r="S888" s="19"/>
    </row>
    <row r="889" spans="1:19" x14ac:dyDescent="0.3">
      <c r="A889" s="18">
        <v>44874</v>
      </c>
      <c r="B889">
        <v>68.160004000000001</v>
      </c>
      <c r="C889">
        <v>65.665993</v>
      </c>
      <c r="D889">
        <v>43.192390000000003</v>
      </c>
      <c r="E889">
        <v>19.479762999999998</v>
      </c>
      <c r="F889">
        <v>44.692497000000003</v>
      </c>
      <c r="G889">
        <v>89.806952999999993</v>
      </c>
      <c r="J889" s="16">
        <f t="shared" si="81"/>
        <v>4.2253474633012093E-2</v>
      </c>
      <c r="K889" s="16">
        <f t="shared" si="82"/>
        <v>4.7565031111309095E-2</v>
      </c>
      <c r="L889" s="16">
        <f t="shared" si="83"/>
        <v>4.6551487426372967E-2</v>
      </c>
      <c r="M889" s="16">
        <f t="shared" si="84"/>
        <v>4.7277782589038739E-2</v>
      </c>
      <c r="N889" s="16">
        <f t="shared" si="85"/>
        <v>3.8260493702108336E-2</v>
      </c>
      <c r="O889" s="16">
        <f t="shared" si="86"/>
        <v>3.8473980962253691E-2</v>
      </c>
      <c r="S889" s="19"/>
    </row>
    <row r="890" spans="1:19" x14ac:dyDescent="0.3">
      <c r="A890" s="18">
        <v>44875</v>
      </c>
      <c r="B890">
        <v>71.040001000000004</v>
      </c>
      <c r="C890">
        <v>68.789398000000006</v>
      </c>
      <c r="D890">
        <v>45.203060000000001</v>
      </c>
      <c r="E890">
        <v>20.400722999999999</v>
      </c>
      <c r="F890">
        <v>46.402453999999999</v>
      </c>
      <c r="G890">
        <v>93.262184000000005</v>
      </c>
      <c r="J890" s="16">
        <f t="shared" si="81"/>
        <v>2.1115005333404084E-3</v>
      </c>
      <c r="K890" s="16">
        <f t="shared" si="82"/>
        <v>4.3243582390412819E-3</v>
      </c>
      <c r="L890" s="16">
        <f t="shared" si="83"/>
        <v>3.9126775930655886E-3</v>
      </c>
      <c r="M890" s="16">
        <f t="shared" si="84"/>
        <v>3.6479099294667123E-3</v>
      </c>
      <c r="N890" s="16">
        <f t="shared" si="85"/>
        <v>5.2357360237886971E-3</v>
      </c>
      <c r="O890" s="16">
        <f t="shared" si="86"/>
        <v>-3.6641646736473954E-3</v>
      </c>
      <c r="S890" s="19"/>
    </row>
    <row r="891" spans="1:19" x14ac:dyDescent="0.3">
      <c r="A891" s="18">
        <v>44876</v>
      </c>
      <c r="B891">
        <v>71.190002000000007</v>
      </c>
      <c r="C891">
        <v>69.086867999999996</v>
      </c>
      <c r="D891">
        <v>45.379925</v>
      </c>
      <c r="E891">
        <v>20.475142999999999</v>
      </c>
      <c r="F891">
        <v>46.645404999999997</v>
      </c>
      <c r="G891">
        <v>92.920456000000001</v>
      </c>
      <c r="J891" s="16">
        <f t="shared" si="81"/>
        <v>-5.3378843843832693E-3</v>
      </c>
      <c r="K891" s="16">
        <f t="shared" si="82"/>
        <v>-8.4769655500954895E-3</v>
      </c>
      <c r="L891" s="16">
        <f t="shared" si="83"/>
        <v>-7.1792538220369888E-3</v>
      </c>
      <c r="M891" s="16">
        <f t="shared" si="84"/>
        <v>-6.8149462985435897E-3</v>
      </c>
      <c r="N891" s="16">
        <f t="shared" si="85"/>
        <v>-6.0097452257087229E-3</v>
      </c>
      <c r="O891" s="16">
        <f t="shared" si="86"/>
        <v>-2.4518713080788133E-3</v>
      </c>
      <c r="S891" s="19"/>
    </row>
    <row r="892" spans="1:19" x14ac:dyDescent="0.3">
      <c r="A892" s="18">
        <v>44879</v>
      </c>
      <c r="B892">
        <v>70.809997999999993</v>
      </c>
      <c r="C892">
        <v>68.501221000000001</v>
      </c>
      <c r="D892">
        <v>45.054130999999998</v>
      </c>
      <c r="E892">
        <v>20.335605999999999</v>
      </c>
      <c r="F892">
        <v>46.365077999999997</v>
      </c>
      <c r="G892">
        <v>92.692627000000002</v>
      </c>
      <c r="J892" s="16">
        <f t="shared" si="81"/>
        <v>1.6946815900206736E-2</v>
      </c>
      <c r="K892" s="16">
        <f t="shared" si="82"/>
        <v>2.2798454935569736E-2</v>
      </c>
      <c r="L892" s="16">
        <f t="shared" si="83"/>
        <v>1.9214819613322484E-2</v>
      </c>
      <c r="M892" s="16">
        <f t="shared" si="84"/>
        <v>2.0585617168232002E-2</v>
      </c>
      <c r="N892" s="16">
        <f t="shared" si="85"/>
        <v>1.8339384654976768E-2</v>
      </c>
      <c r="O892" s="16">
        <f t="shared" si="86"/>
        <v>1.6180456294544322E-2</v>
      </c>
      <c r="S892" s="19"/>
    </row>
    <row r="893" spans="1:19" x14ac:dyDescent="0.3">
      <c r="A893" s="18">
        <v>44880</v>
      </c>
      <c r="B893">
        <v>72.010002</v>
      </c>
      <c r="C893">
        <v>70.062943000000004</v>
      </c>
      <c r="D893">
        <v>45.919837999999999</v>
      </c>
      <c r="E893">
        <v>20.754227</v>
      </c>
      <c r="F893">
        <v>47.215384999999998</v>
      </c>
      <c r="G893">
        <v>94.192436000000001</v>
      </c>
      <c r="J893" s="16">
        <f t="shared" si="81"/>
        <v>1.708090495539772E-2</v>
      </c>
      <c r="K893" s="16">
        <f t="shared" si="82"/>
        <v>1.4727071913036698E-2</v>
      </c>
      <c r="L893" s="16">
        <f t="shared" si="83"/>
        <v>1.4798375377543761E-2</v>
      </c>
      <c r="M893" s="16">
        <f t="shared" si="84"/>
        <v>1.4791396470704495E-2</v>
      </c>
      <c r="N893" s="16">
        <f t="shared" si="85"/>
        <v>1.5238549892159189E-2</v>
      </c>
      <c r="O893" s="16">
        <f t="shared" si="86"/>
        <v>2.1868157226552675E-2</v>
      </c>
      <c r="S893" s="19"/>
    </row>
    <row r="894" spans="1:19" x14ac:dyDescent="0.3">
      <c r="A894" s="18">
        <v>44881</v>
      </c>
      <c r="B894">
        <v>73.239998</v>
      </c>
      <c r="C894">
        <v>71.094764999999995</v>
      </c>
      <c r="D894">
        <v>46.599376999999997</v>
      </c>
      <c r="E894">
        <v>21.061211</v>
      </c>
      <c r="F894">
        <v>47.934879000000002</v>
      </c>
      <c r="G894">
        <v>96.252251000000001</v>
      </c>
      <c r="J894" s="16">
        <f t="shared" si="81"/>
        <v>-6.1441427128383621E-3</v>
      </c>
      <c r="K894" s="16">
        <f t="shared" si="82"/>
        <v>-5.4914310498107386E-3</v>
      </c>
      <c r="L894" s="16">
        <f t="shared" si="83"/>
        <v>-3.9953323839501172E-3</v>
      </c>
      <c r="M894" s="16">
        <f t="shared" si="84"/>
        <v>-4.8586000111769442E-3</v>
      </c>
      <c r="N894" s="16">
        <f t="shared" si="85"/>
        <v>-7.407528868488506E-3</v>
      </c>
      <c r="O894" s="16">
        <f t="shared" si="86"/>
        <v>-1.0552096075134944E-2</v>
      </c>
      <c r="S894" s="19"/>
    </row>
    <row r="895" spans="1:19" x14ac:dyDescent="0.3">
      <c r="A895" s="18">
        <v>44882</v>
      </c>
      <c r="B895">
        <v>72.790001000000004</v>
      </c>
      <c r="C895">
        <v>70.704352999999998</v>
      </c>
      <c r="D895">
        <v>46.413196999999997</v>
      </c>
      <c r="E895">
        <v>20.958883</v>
      </c>
      <c r="F895">
        <v>47.579799999999999</v>
      </c>
      <c r="G895">
        <v>95.236587999999998</v>
      </c>
      <c r="J895" s="16">
        <f t="shared" si="81"/>
        <v>-3.2971286811769645E-3</v>
      </c>
      <c r="K895" s="16">
        <f t="shared" si="82"/>
        <v>-5.2614865169611335E-4</v>
      </c>
      <c r="L895" s="16">
        <f t="shared" si="83"/>
        <v>-6.015530453546352E-4</v>
      </c>
      <c r="M895" s="16">
        <f t="shared" si="84"/>
        <v>-4.4401221191027712E-4</v>
      </c>
      <c r="N895" s="16">
        <f t="shared" si="85"/>
        <v>-2.1601604042050544E-3</v>
      </c>
      <c r="O895" s="16">
        <f t="shared" si="86"/>
        <v>-6.8774408423787599E-3</v>
      </c>
      <c r="S895" s="19"/>
    </row>
    <row r="896" spans="1:19" x14ac:dyDescent="0.3">
      <c r="A896" s="18">
        <v>44883</v>
      </c>
      <c r="B896">
        <v>72.550003000000004</v>
      </c>
      <c r="C896">
        <v>70.667152000000002</v>
      </c>
      <c r="D896">
        <v>46.385277000000002</v>
      </c>
      <c r="E896">
        <v>20.949577000000001</v>
      </c>
      <c r="F896">
        <v>47.477020000000003</v>
      </c>
      <c r="G896">
        <v>94.581603999999999</v>
      </c>
      <c r="J896" s="16">
        <f t="shared" si="81"/>
        <v>1.377670515050057E-4</v>
      </c>
      <c r="K896" s="16">
        <f t="shared" si="82"/>
        <v>-3.9459634654581406E-4</v>
      </c>
      <c r="L896" s="16">
        <f t="shared" si="83"/>
        <v>-6.0241097622421209E-4</v>
      </c>
      <c r="M896" s="16">
        <f t="shared" si="84"/>
        <v>-8.8803702337282716E-4</v>
      </c>
      <c r="N896" s="16">
        <f t="shared" si="85"/>
        <v>9.8386545743593093E-4</v>
      </c>
      <c r="O896" s="16">
        <f t="shared" si="86"/>
        <v>4.2153757510815584E-3</v>
      </c>
      <c r="S896" s="19"/>
    </row>
    <row r="897" spans="1:19" x14ac:dyDescent="0.3">
      <c r="A897" s="18">
        <v>44886</v>
      </c>
      <c r="B897">
        <v>72.559997999999993</v>
      </c>
      <c r="C897">
        <v>70.639267000000004</v>
      </c>
      <c r="D897">
        <v>46.357334000000002</v>
      </c>
      <c r="E897">
        <v>20.930973000000002</v>
      </c>
      <c r="F897">
        <v>47.523730999999998</v>
      </c>
      <c r="G897">
        <v>94.980300999999997</v>
      </c>
      <c r="J897" s="16">
        <f t="shared" si="81"/>
        <v>1.3781698285052324E-2</v>
      </c>
      <c r="K897" s="16">
        <f t="shared" si="82"/>
        <v>1.2896552281608383E-2</v>
      </c>
      <c r="L897" s="16">
        <f t="shared" si="83"/>
        <v>1.3855499110453499E-2</v>
      </c>
      <c r="M897" s="16">
        <f t="shared" si="84"/>
        <v>1.4222367971140055E-2</v>
      </c>
      <c r="N897" s="16">
        <f t="shared" si="85"/>
        <v>1.6319404720138687E-2</v>
      </c>
      <c r="O897" s="16">
        <f t="shared" si="86"/>
        <v>1.4191363743941072E-2</v>
      </c>
      <c r="S897" s="19"/>
    </row>
    <row r="898" spans="1:19" x14ac:dyDescent="0.3">
      <c r="A898" s="18">
        <v>44887</v>
      </c>
      <c r="B898">
        <v>73.559997999999993</v>
      </c>
      <c r="C898">
        <v>71.550269999999998</v>
      </c>
      <c r="D898">
        <v>46.999637999999997</v>
      </c>
      <c r="E898">
        <v>21.228660999999999</v>
      </c>
      <c r="F898">
        <v>48.299289999999999</v>
      </c>
      <c r="G898">
        <v>96.328201000000007</v>
      </c>
      <c r="J898" s="16">
        <f t="shared" ref="J898:J961" si="87">(B899-B898)/B898</f>
        <v>1.4817890560573529E-2</v>
      </c>
      <c r="K898" s="16">
        <f t="shared" si="82"/>
        <v>1.6370029071867877E-2</v>
      </c>
      <c r="L898" s="16">
        <f t="shared" si="83"/>
        <v>1.4656495864925645E-2</v>
      </c>
      <c r="M898" s="16">
        <f t="shared" si="84"/>
        <v>1.5775465065837171E-2</v>
      </c>
      <c r="N898" s="16">
        <f t="shared" si="85"/>
        <v>1.3929376601602187E-2</v>
      </c>
      <c r="O898" s="16">
        <f t="shared" si="86"/>
        <v>1.7442046903792984E-2</v>
      </c>
      <c r="S898" s="19"/>
    </row>
    <row r="899" spans="1:19" x14ac:dyDescent="0.3">
      <c r="A899" s="18">
        <v>44888</v>
      </c>
      <c r="B899">
        <v>74.650002000000001</v>
      </c>
      <c r="C899">
        <v>72.721549999999993</v>
      </c>
      <c r="D899">
        <v>47.688488</v>
      </c>
      <c r="E899">
        <v>21.563552999999999</v>
      </c>
      <c r="F899">
        <v>48.972068999999998</v>
      </c>
      <c r="G899">
        <v>98.008362000000005</v>
      </c>
      <c r="J899" s="16">
        <f t="shared" si="87"/>
        <v>2.678633551812379E-4</v>
      </c>
      <c r="K899" s="16">
        <f t="shared" ref="K899:K962" si="88">(C900-C899)/C899</f>
        <v>8.9490666796859309E-4</v>
      </c>
      <c r="L899" s="16">
        <f t="shared" ref="L899:L962" si="89">(D900-D899)/D899</f>
        <v>1.5616137798288472E-3</v>
      </c>
      <c r="M899" s="16">
        <f t="shared" ref="M899:M962" si="90">(E900-E899)/E899</f>
        <v>8.6275207058873109E-4</v>
      </c>
      <c r="N899" s="16">
        <f t="shared" ref="N899:N962" si="91">(F900-F899)/F899</f>
        <v>-2.4806589241716088E-3</v>
      </c>
      <c r="O899" s="16">
        <f t="shared" ref="O899:O962" si="92">(G900-G899)/G899</f>
        <v>-3.3898842223279513E-3</v>
      </c>
      <c r="S899" s="19"/>
    </row>
    <row r="900" spans="1:19" x14ac:dyDescent="0.3">
      <c r="A900" s="18">
        <v>44890</v>
      </c>
      <c r="B900">
        <v>74.669998000000007</v>
      </c>
      <c r="C900">
        <v>72.786629000000005</v>
      </c>
      <c r="D900">
        <v>47.762959000000002</v>
      </c>
      <c r="E900">
        <v>21.582156999999999</v>
      </c>
      <c r="F900">
        <v>48.850586</v>
      </c>
      <c r="G900">
        <v>97.676124999999999</v>
      </c>
      <c r="J900" s="16">
        <f t="shared" si="87"/>
        <v>-2.81236113063791E-3</v>
      </c>
      <c r="K900" s="16">
        <f t="shared" si="88"/>
        <v>-9.1955350755425838E-3</v>
      </c>
      <c r="L900" s="16">
        <f t="shared" si="89"/>
        <v>-8.1855271990163205E-3</v>
      </c>
      <c r="M900" s="16">
        <f t="shared" si="90"/>
        <v>-9.482648096758816E-3</v>
      </c>
      <c r="N900" s="16">
        <f t="shared" si="91"/>
        <v>-2.8690751017807136E-3</v>
      </c>
      <c r="O900" s="16">
        <f t="shared" si="92"/>
        <v>2.8183243346314333E-3</v>
      </c>
      <c r="S900" s="19"/>
    </row>
    <row r="901" spans="1:19" x14ac:dyDescent="0.3">
      <c r="A901" s="18">
        <v>44893</v>
      </c>
      <c r="B901">
        <v>74.459998999999996</v>
      </c>
      <c r="C901">
        <v>72.117317</v>
      </c>
      <c r="D901">
        <v>47.371994000000001</v>
      </c>
      <c r="E901">
        <v>21.377500999999999</v>
      </c>
      <c r="F901">
        <v>48.710430000000002</v>
      </c>
      <c r="G901">
        <v>97.951408000000001</v>
      </c>
      <c r="J901" s="16">
        <f t="shared" si="87"/>
        <v>-8.4608784375622016E-3</v>
      </c>
      <c r="K901" s="16">
        <f t="shared" si="88"/>
        <v>-7.8628410427415418E-3</v>
      </c>
      <c r="L901" s="16">
        <f t="shared" si="89"/>
        <v>-7.6634519543340622E-3</v>
      </c>
      <c r="M901" s="16">
        <f t="shared" si="90"/>
        <v>-7.3978712479067163E-3</v>
      </c>
      <c r="N901" s="16">
        <f t="shared" si="91"/>
        <v>-6.7138393153171648E-3</v>
      </c>
      <c r="O901" s="16">
        <f t="shared" si="92"/>
        <v>-1.1726120363680721E-2</v>
      </c>
      <c r="S901" s="19"/>
    </row>
    <row r="902" spans="1:19" x14ac:dyDescent="0.3">
      <c r="A902" s="18">
        <v>44894</v>
      </c>
      <c r="B902">
        <v>73.830001999999993</v>
      </c>
      <c r="C902">
        <v>71.550269999999998</v>
      </c>
      <c r="D902">
        <v>47.008960999999999</v>
      </c>
      <c r="E902">
        <v>21.219353000000002</v>
      </c>
      <c r="F902">
        <v>48.383395999999998</v>
      </c>
      <c r="G902">
        <v>96.802818000000002</v>
      </c>
      <c r="J902" s="16">
        <f t="shared" si="87"/>
        <v>1.083563562682837E-2</v>
      </c>
      <c r="K902" s="16">
        <f t="shared" si="88"/>
        <v>1.6370029071867877E-2</v>
      </c>
      <c r="L902" s="16">
        <f t="shared" si="89"/>
        <v>1.7227545190798832E-2</v>
      </c>
      <c r="M902" s="16">
        <f t="shared" si="90"/>
        <v>1.4905968150866648E-2</v>
      </c>
      <c r="N902" s="16">
        <f t="shared" si="91"/>
        <v>1.1780508338025832E-2</v>
      </c>
      <c r="O902" s="16">
        <f t="shared" si="92"/>
        <v>7.3545896153560325E-3</v>
      </c>
      <c r="S902" s="19"/>
    </row>
    <row r="903" spans="1:19" x14ac:dyDescent="0.3">
      <c r="A903" s="18">
        <v>44895</v>
      </c>
      <c r="B903">
        <v>74.629997000000003</v>
      </c>
      <c r="C903">
        <v>72.721549999999993</v>
      </c>
      <c r="D903">
        <v>47.818809999999999</v>
      </c>
      <c r="E903">
        <v>21.535647999999998</v>
      </c>
      <c r="F903">
        <v>48.953377000000003</v>
      </c>
      <c r="G903">
        <v>97.514763000000002</v>
      </c>
      <c r="J903" s="16">
        <f t="shared" si="87"/>
        <v>2.0099156643407074E-2</v>
      </c>
      <c r="K903" s="16">
        <f t="shared" si="88"/>
        <v>1.969594982505192E-2</v>
      </c>
      <c r="L903" s="16">
        <f t="shared" si="89"/>
        <v>1.8522230059677364E-2</v>
      </c>
      <c r="M903" s="16">
        <f t="shared" si="90"/>
        <v>2.1027507507552268E-2</v>
      </c>
      <c r="N903" s="16">
        <f t="shared" si="91"/>
        <v>2.3445634812895508E-2</v>
      </c>
      <c r="O903" s="16">
        <f t="shared" si="92"/>
        <v>3.1945891105739518E-2</v>
      </c>
      <c r="S903" s="19"/>
    </row>
    <row r="904" spans="1:19" x14ac:dyDescent="0.3">
      <c r="A904" s="18">
        <v>44896</v>
      </c>
      <c r="B904">
        <v>76.129997000000003</v>
      </c>
      <c r="C904">
        <v>74.153869999999998</v>
      </c>
      <c r="D904">
        <v>48.704521</v>
      </c>
      <c r="E904">
        <v>21.988489000000001</v>
      </c>
      <c r="F904">
        <v>50.101120000000002</v>
      </c>
      <c r="G904">
        <v>100.629959</v>
      </c>
      <c r="J904" s="16">
        <f t="shared" si="87"/>
        <v>1.0114344284027721E-2</v>
      </c>
      <c r="K904" s="16">
        <f t="shared" si="88"/>
        <v>1.0066662737898916E-2</v>
      </c>
      <c r="L904" s="16">
        <f t="shared" si="89"/>
        <v>9.9750288068740575E-3</v>
      </c>
      <c r="M904" s="16">
        <f t="shared" si="90"/>
        <v>1.1040413008824709E-2</v>
      </c>
      <c r="N904" s="16">
        <f t="shared" si="91"/>
        <v>7.8606825555994891E-3</v>
      </c>
      <c r="O904" s="16">
        <f t="shared" si="92"/>
        <v>1.2575350448070816E-2</v>
      </c>
      <c r="S904" s="19"/>
    </row>
    <row r="905" spans="1:19" x14ac:dyDescent="0.3">
      <c r="A905" s="18">
        <v>44897</v>
      </c>
      <c r="B905">
        <v>76.900002000000001</v>
      </c>
      <c r="C905">
        <v>74.900351999999998</v>
      </c>
      <c r="D905">
        <v>49.190350000000002</v>
      </c>
      <c r="E905">
        <v>22.231251</v>
      </c>
      <c r="F905">
        <v>50.494948999999998</v>
      </c>
      <c r="G905">
        <v>101.895416</v>
      </c>
      <c r="J905" s="16">
        <f t="shared" si="87"/>
        <v>-1.1313432735671411E-2</v>
      </c>
      <c r="K905" s="16">
        <f t="shared" si="88"/>
        <v>-9.468032940619554E-3</v>
      </c>
      <c r="L905" s="16">
        <f t="shared" si="89"/>
        <v>-9.8765103318029339E-3</v>
      </c>
      <c r="M905" s="16">
        <f t="shared" si="90"/>
        <v>-1.0919853318196039E-2</v>
      </c>
      <c r="N905" s="16">
        <f t="shared" si="91"/>
        <v>-1.0770760457644997E-2</v>
      </c>
      <c r="O905" s="16">
        <f t="shared" si="92"/>
        <v>-1.400682244626188E-2</v>
      </c>
      <c r="S905" s="19"/>
    </row>
    <row r="906" spans="1:19" x14ac:dyDescent="0.3">
      <c r="A906" s="18">
        <v>44900</v>
      </c>
      <c r="B906">
        <v>76.029999000000004</v>
      </c>
      <c r="C906">
        <v>74.191192999999998</v>
      </c>
      <c r="D906">
        <v>48.704521</v>
      </c>
      <c r="E906">
        <v>21.988489000000001</v>
      </c>
      <c r="F906">
        <v>49.951079999999997</v>
      </c>
      <c r="G906">
        <v>100.46818500000001</v>
      </c>
      <c r="J906" s="16">
        <f t="shared" si="87"/>
        <v>9.2069447482169865E-3</v>
      </c>
      <c r="K906" s="16">
        <f t="shared" si="88"/>
        <v>6.1629552176092695E-3</v>
      </c>
      <c r="L906" s="16">
        <f t="shared" si="89"/>
        <v>4.6039257833990531E-3</v>
      </c>
      <c r="M906" s="16">
        <f t="shared" si="90"/>
        <v>5.0954842781602162E-3</v>
      </c>
      <c r="N906" s="16">
        <f t="shared" si="91"/>
        <v>6.3828249559369074E-3</v>
      </c>
      <c r="O906" s="16">
        <f t="shared" si="92"/>
        <v>1.2880147083377657E-2</v>
      </c>
      <c r="S906" s="19"/>
    </row>
    <row r="907" spans="1:19" x14ac:dyDescent="0.3">
      <c r="A907" s="18">
        <v>44901</v>
      </c>
      <c r="B907">
        <v>76.730002999999996</v>
      </c>
      <c r="C907">
        <v>74.648430000000005</v>
      </c>
      <c r="D907">
        <v>48.928753</v>
      </c>
      <c r="E907">
        <v>22.100531</v>
      </c>
      <c r="F907">
        <v>50.269908999999998</v>
      </c>
      <c r="G907">
        <v>101.76223</v>
      </c>
      <c r="J907" s="16">
        <f t="shared" si="87"/>
        <v>1.733344126156227E-2</v>
      </c>
      <c r="K907" s="16">
        <f t="shared" si="88"/>
        <v>1.4999712653032302E-2</v>
      </c>
      <c r="L907" s="16">
        <f t="shared" si="89"/>
        <v>1.6994342774278276E-2</v>
      </c>
      <c r="M907" s="16">
        <f t="shared" si="90"/>
        <v>1.6899096225335024E-2</v>
      </c>
      <c r="N907" s="16">
        <f t="shared" si="91"/>
        <v>1.8280080833247666E-2</v>
      </c>
      <c r="O907" s="16">
        <f t="shared" si="92"/>
        <v>2.3562357074918622E-2</v>
      </c>
      <c r="S907" s="19"/>
    </row>
    <row r="908" spans="1:19" x14ac:dyDescent="0.3">
      <c r="A908" s="18">
        <v>44902</v>
      </c>
      <c r="B908">
        <v>78.059997999999993</v>
      </c>
      <c r="C908">
        <v>75.768135000000001</v>
      </c>
      <c r="D908">
        <v>49.760264999999997</v>
      </c>
      <c r="E908">
        <v>22.47401</v>
      </c>
      <c r="F908">
        <v>51.188847000000003</v>
      </c>
      <c r="G908">
        <v>104.159988</v>
      </c>
      <c r="J908" s="16">
        <f t="shared" si="87"/>
        <v>-1.921521955457806E-3</v>
      </c>
      <c r="K908" s="16">
        <f t="shared" si="88"/>
        <v>-3.6935051918594853E-4</v>
      </c>
      <c r="L908" s="16">
        <f t="shared" si="89"/>
        <v>-1.5021021290782929E-3</v>
      </c>
      <c r="M908" s="16">
        <f t="shared" si="90"/>
        <v>-1.6617862143872171E-3</v>
      </c>
      <c r="N908" s="16">
        <f t="shared" si="91"/>
        <v>-2.0150873880788798E-3</v>
      </c>
      <c r="O908" s="16">
        <f t="shared" si="92"/>
        <v>-2.7405245092770552E-3</v>
      </c>
      <c r="S908" s="19"/>
    </row>
    <row r="909" spans="1:19" x14ac:dyDescent="0.3">
      <c r="A909" s="18">
        <v>44903</v>
      </c>
      <c r="B909">
        <v>77.910004000000001</v>
      </c>
      <c r="C909">
        <v>75.74015</v>
      </c>
      <c r="D909">
        <v>49.685519999999997</v>
      </c>
      <c r="E909">
        <v>22.436662999999999</v>
      </c>
      <c r="F909">
        <v>51.085697000000003</v>
      </c>
      <c r="G909">
        <v>103.87453499999999</v>
      </c>
      <c r="J909" s="16">
        <f t="shared" si="87"/>
        <v>-1.6814349027629384E-2</v>
      </c>
      <c r="K909" s="16">
        <f t="shared" si="88"/>
        <v>-1.4414019512768262E-2</v>
      </c>
      <c r="L909" s="16">
        <f t="shared" si="89"/>
        <v>-1.2222554981813615E-2</v>
      </c>
      <c r="M909" s="16">
        <f t="shared" si="90"/>
        <v>-1.2068505909278887E-2</v>
      </c>
      <c r="N909" s="16">
        <f t="shared" si="91"/>
        <v>-1.5234831776886676E-2</v>
      </c>
      <c r="O909" s="16">
        <f t="shared" si="92"/>
        <v>-2.6014614650260445E-2</v>
      </c>
      <c r="S909" s="19"/>
    </row>
    <row r="910" spans="1:19" x14ac:dyDescent="0.3">
      <c r="A910" s="18">
        <v>44904</v>
      </c>
      <c r="B910">
        <v>76.599997999999999</v>
      </c>
      <c r="C910">
        <v>74.648430000000005</v>
      </c>
      <c r="D910">
        <v>49.078235999999997</v>
      </c>
      <c r="E910">
        <v>22.165886</v>
      </c>
      <c r="F910">
        <v>50.307414999999999</v>
      </c>
      <c r="G910">
        <v>101.172279</v>
      </c>
      <c r="J910" s="16">
        <f t="shared" si="87"/>
        <v>-5.221932251226201E-4</v>
      </c>
      <c r="K910" s="16">
        <f t="shared" si="88"/>
        <v>-1.2540116382887622E-4</v>
      </c>
      <c r="L910" s="16">
        <f t="shared" si="89"/>
        <v>-1.9036951531835396E-3</v>
      </c>
      <c r="M910" s="16">
        <f t="shared" si="90"/>
        <v>-2.5270814800726731E-3</v>
      </c>
      <c r="N910" s="16">
        <f t="shared" si="91"/>
        <v>-9.3206935796636857E-4</v>
      </c>
      <c r="O910" s="16">
        <f t="shared" si="92"/>
        <v>3.1978324813657717E-3</v>
      </c>
      <c r="S910" s="19"/>
    </row>
    <row r="911" spans="1:19" x14ac:dyDescent="0.3">
      <c r="A911" s="18">
        <v>44907</v>
      </c>
      <c r="B911">
        <v>76.559997999999993</v>
      </c>
      <c r="C911">
        <v>74.639069000000006</v>
      </c>
      <c r="D911">
        <v>48.984805999999999</v>
      </c>
      <c r="E911">
        <v>22.109870999999998</v>
      </c>
      <c r="F911">
        <v>50.260525000000001</v>
      </c>
      <c r="G911">
        <v>101.495811</v>
      </c>
      <c r="J911" s="16">
        <f t="shared" si="87"/>
        <v>9.9268811370658624E-3</v>
      </c>
      <c r="K911" s="16">
        <f t="shared" si="88"/>
        <v>1.0001330536424486E-2</v>
      </c>
      <c r="L911" s="16">
        <f t="shared" si="89"/>
        <v>1.0490089518778528E-2</v>
      </c>
      <c r="M911" s="16">
        <f t="shared" si="90"/>
        <v>1.0134975459603552E-2</v>
      </c>
      <c r="N911" s="16">
        <f t="shared" si="91"/>
        <v>1.1007405911498146E-2</v>
      </c>
      <c r="O911" s="16">
        <f t="shared" si="92"/>
        <v>9.6558369290727936E-3</v>
      </c>
      <c r="S911" s="19"/>
    </row>
    <row r="912" spans="1:19" x14ac:dyDescent="0.3">
      <c r="A912" s="18">
        <v>44908</v>
      </c>
      <c r="B912">
        <v>77.319999999999993</v>
      </c>
      <c r="C912">
        <v>75.385559000000001</v>
      </c>
      <c r="D912">
        <v>49.498660999999998</v>
      </c>
      <c r="E912">
        <v>22.333953999999999</v>
      </c>
      <c r="F912">
        <v>50.813763000000002</v>
      </c>
      <c r="G912">
        <v>102.475838</v>
      </c>
      <c r="J912" s="16">
        <f t="shared" si="87"/>
        <v>4.009273150543325E-3</v>
      </c>
      <c r="K912" s="16">
        <f t="shared" si="88"/>
        <v>6.1896470118368799E-4</v>
      </c>
      <c r="L912" s="16">
        <f t="shared" si="89"/>
        <v>9.4384371326737635E-4</v>
      </c>
      <c r="M912" s="16">
        <f t="shared" si="90"/>
        <v>1.6721624840815464E-3</v>
      </c>
      <c r="N912" s="16">
        <f t="shared" si="91"/>
        <v>2.2145378211803558E-3</v>
      </c>
      <c r="O912" s="16">
        <f t="shared" si="92"/>
        <v>4.2711531668567912E-3</v>
      </c>
      <c r="S912" s="19"/>
    </row>
    <row r="913" spans="1:19" x14ac:dyDescent="0.3">
      <c r="A913" s="18">
        <v>44909</v>
      </c>
      <c r="B913">
        <v>77.629997000000003</v>
      </c>
      <c r="C913">
        <v>75.432220000000001</v>
      </c>
      <c r="D913">
        <v>49.545380000000002</v>
      </c>
      <c r="E913">
        <v>22.371300000000002</v>
      </c>
      <c r="F913">
        <v>50.926291999999997</v>
      </c>
      <c r="G913">
        <v>102.913528</v>
      </c>
      <c r="J913" s="16">
        <f t="shared" si="87"/>
        <v>2.4475461463690402E-3</v>
      </c>
      <c r="K913" s="16">
        <f t="shared" si="88"/>
        <v>1.8555598655321766E-3</v>
      </c>
      <c r="L913" s="16">
        <f t="shared" si="89"/>
        <v>1.8165164945752015E-3</v>
      </c>
      <c r="M913" s="16">
        <f t="shared" si="90"/>
        <v>1.2521847188137409E-3</v>
      </c>
      <c r="N913" s="16">
        <f t="shared" si="91"/>
        <v>2.420223329827457E-3</v>
      </c>
      <c r="O913" s="16">
        <f t="shared" si="92"/>
        <v>3.9018291161876965E-3</v>
      </c>
      <c r="S913" s="19"/>
    </row>
    <row r="914" spans="1:19" x14ac:dyDescent="0.3">
      <c r="A914" s="18">
        <v>44910</v>
      </c>
      <c r="B914">
        <v>77.819999999999993</v>
      </c>
      <c r="C914">
        <v>75.572188999999995</v>
      </c>
      <c r="D914">
        <v>49.635379999999998</v>
      </c>
      <c r="E914">
        <v>22.399312999999999</v>
      </c>
      <c r="F914">
        <v>51.049545000000002</v>
      </c>
      <c r="G914">
        <v>103.315079</v>
      </c>
      <c r="J914" s="16">
        <f t="shared" si="87"/>
        <v>-8.9950783860189704E-3</v>
      </c>
      <c r="K914" s="16">
        <f t="shared" si="88"/>
        <v>-7.655011819228767E-3</v>
      </c>
      <c r="L914" s="16">
        <f t="shared" si="89"/>
        <v>-7.9331517155705224E-3</v>
      </c>
      <c r="M914" s="16">
        <f t="shared" si="90"/>
        <v>-7.502997971410956E-3</v>
      </c>
      <c r="N914" s="16">
        <f t="shared" si="91"/>
        <v>-8.2933158366053691E-3</v>
      </c>
      <c r="O914" s="16">
        <f t="shared" si="92"/>
        <v>-1.1170595920465725E-2</v>
      </c>
      <c r="S914" s="19"/>
    </row>
    <row r="915" spans="1:19" x14ac:dyDescent="0.3">
      <c r="A915" s="18">
        <v>44911</v>
      </c>
      <c r="B915">
        <v>77.120002999999997</v>
      </c>
      <c r="C915">
        <v>74.993683000000004</v>
      </c>
      <c r="D915">
        <v>49.241615000000003</v>
      </c>
      <c r="E915">
        <v>22.231251</v>
      </c>
      <c r="F915">
        <v>50.626175000000003</v>
      </c>
      <c r="G915">
        <v>102.160988</v>
      </c>
      <c r="J915" s="16">
        <f t="shared" si="87"/>
        <v>-1.5560230203829094E-2</v>
      </c>
      <c r="K915" s="16">
        <f t="shared" si="88"/>
        <v>-1.3438118514595391E-2</v>
      </c>
      <c r="L915" s="16">
        <f t="shared" si="89"/>
        <v>-1.3518870167032548E-2</v>
      </c>
      <c r="M915" s="16">
        <f t="shared" si="90"/>
        <v>-1.4458745484003669E-2</v>
      </c>
      <c r="N915" s="16">
        <f t="shared" si="91"/>
        <v>-1.3752332661908685E-2</v>
      </c>
      <c r="O915" s="16">
        <f t="shared" si="92"/>
        <v>-1.680533864844776E-2</v>
      </c>
      <c r="S915" s="19"/>
    </row>
    <row r="916" spans="1:19" x14ac:dyDescent="0.3">
      <c r="A916" s="18">
        <v>44914</v>
      </c>
      <c r="B916">
        <v>75.919998000000007</v>
      </c>
      <c r="C916">
        <v>73.985909000000007</v>
      </c>
      <c r="D916">
        <v>48.575924000000001</v>
      </c>
      <c r="E916">
        <v>21.909814999999998</v>
      </c>
      <c r="F916">
        <v>49.929946999999999</v>
      </c>
      <c r="G916">
        <v>100.444138</v>
      </c>
      <c r="J916" s="16">
        <f t="shared" si="87"/>
        <v>-1.7386723324202501E-2</v>
      </c>
      <c r="K916" s="16">
        <f t="shared" si="88"/>
        <v>-1.9296363581881592E-2</v>
      </c>
      <c r="L916" s="16">
        <f t="shared" si="89"/>
        <v>-1.9108313822296018E-2</v>
      </c>
      <c r="M916" s="16">
        <f t="shared" si="90"/>
        <v>-1.9247264296845881E-2</v>
      </c>
      <c r="N916" s="16">
        <f t="shared" si="91"/>
        <v>-1.6581691945316876E-2</v>
      </c>
      <c r="O916" s="16">
        <f t="shared" si="92"/>
        <v>-1.7756904837990587E-2</v>
      </c>
      <c r="S916" s="19"/>
    </row>
    <row r="917" spans="1:19" x14ac:dyDescent="0.3">
      <c r="A917" s="18">
        <v>44915</v>
      </c>
      <c r="B917">
        <v>74.599997999999999</v>
      </c>
      <c r="C917">
        <v>72.558250000000001</v>
      </c>
      <c r="D917">
        <v>47.64772</v>
      </c>
      <c r="E917">
        <v>21.488111</v>
      </c>
      <c r="F917">
        <v>49.102024</v>
      </c>
      <c r="G917">
        <v>98.660561000000001</v>
      </c>
      <c r="J917" s="16">
        <f t="shared" si="87"/>
        <v>6.56833797770343E-3</v>
      </c>
      <c r="K917" s="16">
        <f t="shared" si="88"/>
        <v>8.2305044567639804E-3</v>
      </c>
      <c r="L917" s="16">
        <f t="shared" si="89"/>
        <v>1.0428914541976066E-2</v>
      </c>
      <c r="M917" s="16">
        <f t="shared" si="90"/>
        <v>1.003075607716282E-2</v>
      </c>
      <c r="N917" s="16">
        <f t="shared" si="91"/>
        <v>7.6642054510828493E-3</v>
      </c>
      <c r="O917" s="16">
        <f t="shared" si="92"/>
        <v>2.5135981134345457E-3</v>
      </c>
      <c r="S917" s="19"/>
    </row>
    <row r="918" spans="1:19" x14ac:dyDescent="0.3">
      <c r="A918" s="18">
        <v>44916</v>
      </c>
      <c r="B918">
        <v>75.089995999999999</v>
      </c>
      <c r="C918">
        <v>73.155440999999996</v>
      </c>
      <c r="D918">
        <v>48.144634000000003</v>
      </c>
      <c r="E918">
        <v>21.703652999999999</v>
      </c>
      <c r="F918">
        <v>49.478352000000001</v>
      </c>
      <c r="G918">
        <v>98.908553999999995</v>
      </c>
      <c r="J918" s="16">
        <f t="shared" si="87"/>
        <v>6.6590761304613456E-4</v>
      </c>
      <c r="K918" s="16">
        <f t="shared" si="88"/>
        <v>8.9304362200482768E-4</v>
      </c>
      <c r="L918" s="16">
        <f t="shared" si="89"/>
        <v>7.7888223223374878E-4</v>
      </c>
      <c r="M918" s="16">
        <f t="shared" si="90"/>
        <v>1.29521974941265E-3</v>
      </c>
      <c r="N918" s="16">
        <f t="shared" si="91"/>
        <v>0</v>
      </c>
      <c r="O918" s="16">
        <f t="shared" si="92"/>
        <v>-1.9306722449901001E-4</v>
      </c>
      <c r="S918" s="19"/>
    </row>
    <row r="919" spans="1:19" x14ac:dyDescent="0.3">
      <c r="A919" s="18">
        <v>44917</v>
      </c>
      <c r="B919">
        <v>75.139999000000003</v>
      </c>
      <c r="C919">
        <v>73.220771999999997</v>
      </c>
      <c r="D919">
        <v>48.182133</v>
      </c>
      <c r="E919">
        <v>21.731763999999998</v>
      </c>
      <c r="F919">
        <v>49.478352000000001</v>
      </c>
      <c r="G919">
        <v>98.889458000000005</v>
      </c>
      <c r="J919" s="16">
        <f t="shared" si="87"/>
        <v>-1.2643026519071369E-2</v>
      </c>
      <c r="K919" s="16">
        <f t="shared" si="88"/>
        <v>-5.9872763974680668E-3</v>
      </c>
      <c r="L919" s="16">
        <f t="shared" si="89"/>
        <v>-7.3941516868918601E-3</v>
      </c>
      <c r="M919" s="16">
        <f t="shared" si="90"/>
        <v>-8.1933063510167409E-3</v>
      </c>
      <c r="N919" s="16">
        <f t="shared" si="91"/>
        <v>-1.0648434693217003E-2</v>
      </c>
      <c r="O919" s="16">
        <f t="shared" si="92"/>
        <v>-1.4660339224429778E-2</v>
      </c>
      <c r="S919" s="19"/>
    </row>
    <row r="920" spans="1:19" x14ac:dyDescent="0.3">
      <c r="A920" s="18">
        <v>44918</v>
      </c>
      <c r="B920">
        <v>74.190002000000007</v>
      </c>
      <c r="C920">
        <v>72.782379000000006</v>
      </c>
      <c r="D920">
        <v>47.825867000000002</v>
      </c>
      <c r="E920">
        <v>21.553709000000001</v>
      </c>
      <c r="F920">
        <v>48.951484999999998</v>
      </c>
      <c r="G920">
        <v>97.439705000000004</v>
      </c>
      <c r="J920" s="16">
        <f t="shared" si="87"/>
        <v>-1.8870480688219997E-2</v>
      </c>
      <c r="K920" s="16">
        <f t="shared" si="88"/>
        <v>-2.0334537292330052E-2</v>
      </c>
      <c r="L920" s="16">
        <f t="shared" si="89"/>
        <v>-1.8819982918448809E-2</v>
      </c>
      <c r="M920" s="16">
        <f t="shared" si="90"/>
        <v>-1.9130396536392032E-2</v>
      </c>
      <c r="N920" s="16">
        <f t="shared" si="91"/>
        <v>-1.6144535758210347E-2</v>
      </c>
      <c r="O920" s="16">
        <f t="shared" si="92"/>
        <v>-1.9772904690136296E-2</v>
      </c>
      <c r="S920" s="19"/>
    </row>
    <row r="921" spans="1:19" x14ac:dyDescent="0.3">
      <c r="A921" s="18">
        <v>44922</v>
      </c>
      <c r="B921">
        <v>72.790001000000004</v>
      </c>
      <c r="C921">
        <v>71.302383000000006</v>
      </c>
      <c r="D921">
        <v>46.925784999999998</v>
      </c>
      <c r="E921">
        <v>21.141378</v>
      </c>
      <c r="F921">
        <v>48.161186000000001</v>
      </c>
      <c r="G921">
        <v>95.513039000000006</v>
      </c>
      <c r="J921" s="16">
        <f t="shared" si="87"/>
        <v>-4.8083389915051216E-3</v>
      </c>
      <c r="K921" s="16">
        <f t="shared" si="88"/>
        <v>-5.2549015086916324E-3</v>
      </c>
      <c r="L921" s="16">
        <f t="shared" si="89"/>
        <v>-3.5964448969793041E-3</v>
      </c>
      <c r="M921" s="16">
        <f t="shared" si="90"/>
        <v>-4.8756519087828623E-3</v>
      </c>
      <c r="N921" s="16">
        <f t="shared" si="91"/>
        <v>-5.0791315645756334E-3</v>
      </c>
      <c r="O921" s="16">
        <f t="shared" si="92"/>
        <v>-5.8918866564386376E-3</v>
      </c>
      <c r="S921" s="19"/>
    </row>
    <row r="922" spans="1:19" x14ac:dyDescent="0.3">
      <c r="A922" s="18">
        <v>44923</v>
      </c>
      <c r="B922">
        <v>72.440002000000007</v>
      </c>
      <c r="C922">
        <v>70.927695999999997</v>
      </c>
      <c r="D922">
        <v>46.757019</v>
      </c>
      <c r="E922">
        <v>21.0383</v>
      </c>
      <c r="F922">
        <v>47.916569000000003</v>
      </c>
      <c r="G922">
        <v>94.950287000000003</v>
      </c>
      <c r="J922" s="16">
        <f t="shared" si="87"/>
        <v>9.6631278392288848E-3</v>
      </c>
      <c r="K922" s="16">
        <f t="shared" si="88"/>
        <v>1.0301039526224107E-2</v>
      </c>
      <c r="L922" s="16">
        <f t="shared" si="89"/>
        <v>9.0234366737537187E-3</v>
      </c>
      <c r="M922" s="16">
        <f t="shared" si="90"/>
        <v>1.0244839174267962E-2</v>
      </c>
      <c r="N922" s="16">
        <f t="shared" si="91"/>
        <v>9.8175017497599756E-3</v>
      </c>
      <c r="O922" s="16">
        <f t="shared" si="92"/>
        <v>1.1351087332679633E-2</v>
      </c>
      <c r="S922" s="19"/>
    </row>
    <row r="923" spans="1:19" x14ac:dyDescent="0.3">
      <c r="A923" s="18">
        <v>44924</v>
      </c>
      <c r="B923">
        <v>73.139999000000003</v>
      </c>
      <c r="C923">
        <v>71.658325000000005</v>
      </c>
      <c r="D923">
        <v>47.178927999999999</v>
      </c>
      <c r="E923">
        <v>21.253834000000001</v>
      </c>
      <c r="F923">
        <v>48.386989999999997</v>
      </c>
      <c r="G923">
        <v>96.028075999999999</v>
      </c>
      <c r="J923" s="16">
        <f t="shared" si="87"/>
        <v>-9.5706454685622316E-3</v>
      </c>
      <c r="K923" s="16">
        <f t="shared" si="88"/>
        <v>-1.0326643833776548E-2</v>
      </c>
      <c r="L923" s="16">
        <f t="shared" si="89"/>
        <v>-1.0532541137857069E-2</v>
      </c>
      <c r="M923" s="16">
        <f t="shared" si="90"/>
        <v>-1.0140946805174147E-2</v>
      </c>
      <c r="N923" s="16">
        <f t="shared" si="91"/>
        <v>-9.9165498825199653E-3</v>
      </c>
      <c r="O923" s="16">
        <f t="shared" si="92"/>
        <v>-1.1124371584826933E-2</v>
      </c>
      <c r="S923" s="19"/>
    </row>
    <row r="924" spans="1:19" x14ac:dyDescent="0.3">
      <c r="A924" s="18">
        <v>44925</v>
      </c>
      <c r="B924">
        <v>72.440002000000007</v>
      </c>
      <c r="C924">
        <v>70.918334999999999</v>
      </c>
      <c r="D924">
        <v>46.682014000000002</v>
      </c>
      <c r="E924">
        <v>21.0383</v>
      </c>
      <c r="F924">
        <v>47.907158000000003</v>
      </c>
      <c r="G924">
        <v>94.959823999999998</v>
      </c>
      <c r="J924" s="16">
        <f t="shared" si="87"/>
        <v>1.2838224383262578E-2</v>
      </c>
      <c r="K924" s="16">
        <f t="shared" si="88"/>
        <v>1.1227153034543176E-2</v>
      </c>
      <c r="L924" s="16">
        <f t="shared" si="89"/>
        <v>1.1648876160313067E-2</v>
      </c>
      <c r="M924" s="16">
        <f t="shared" si="90"/>
        <v>1.1135548024317637E-2</v>
      </c>
      <c r="N924" s="16">
        <f t="shared" si="91"/>
        <v>1.2765294906452111E-2</v>
      </c>
      <c r="O924" s="16">
        <f t="shared" si="92"/>
        <v>1.9084039161656449E-2</v>
      </c>
      <c r="S924" s="19"/>
    </row>
    <row r="925" spans="1:19" x14ac:dyDescent="0.3">
      <c r="A925" s="18">
        <v>44929</v>
      </c>
      <c r="B925">
        <v>73.370002999999997</v>
      </c>
      <c r="C925">
        <v>71.714545999999999</v>
      </c>
      <c r="D925">
        <v>47.225807000000003</v>
      </c>
      <c r="E925">
        <v>21.272573000000001</v>
      </c>
      <c r="F925">
        <v>48.518706999999999</v>
      </c>
      <c r="G925">
        <v>96.772041000000002</v>
      </c>
      <c r="J925" s="16">
        <f t="shared" si="87"/>
        <v>1.2130284361580347E-2</v>
      </c>
      <c r="K925" s="16">
        <f t="shared" si="88"/>
        <v>1.1886040525167627E-2</v>
      </c>
      <c r="L925" s="16">
        <f t="shared" si="89"/>
        <v>1.1316355059850946E-2</v>
      </c>
      <c r="M925" s="16">
        <f t="shared" si="90"/>
        <v>1.1453856569207605E-2</v>
      </c>
      <c r="N925" s="16">
        <f t="shared" si="91"/>
        <v>1.2604086914352415E-2</v>
      </c>
      <c r="O925" s="16">
        <f t="shared" si="92"/>
        <v>1.3699979728649033E-2</v>
      </c>
      <c r="S925" s="19"/>
    </row>
    <row r="926" spans="1:19" x14ac:dyDescent="0.3">
      <c r="A926" s="18">
        <v>44930</v>
      </c>
      <c r="B926">
        <v>74.260002</v>
      </c>
      <c r="C926">
        <v>72.566947999999996</v>
      </c>
      <c r="D926">
        <v>47.760230999999997</v>
      </c>
      <c r="E926">
        <v>21.516226</v>
      </c>
      <c r="F926">
        <v>49.130240999999998</v>
      </c>
      <c r="G926">
        <v>98.097815999999995</v>
      </c>
      <c r="J926" s="16">
        <f t="shared" si="87"/>
        <v>2.8278884237034666E-3</v>
      </c>
      <c r="K926" s="16">
        <f t="shared" si="88"/>
        <v>3.4852506129926272E-3</v>
      </c>
      <c r="L926" s="16">
        <f t="shared" si="89"/>
        <v>1.9630977077979609E-3</v>
      </c>
      <c r="M926" s="16">
        <f t="shared" si="90"/>
        <v>2.1777053280627274E-3</v>
      </c>
      <c r="N926" s="16">
        <f t="shared" si="91"/>
        <v>7.6604549934935421E-4</v>
      </c>
      <c r="O926" s="16">
        <f t="shared" si="92"/>
        <v>4.1807862470659421E-3</v>
      </c>
      <c r="S926" s="19"/>
    </row>
    <row r="927" spans="1:19" x14ac:dyDescent="0.3">
      <c r="A927" s="18">
        <v>44931</v>
      </c>
      <c r="B927">
        <v>74.470000999999996</v>
      </c>
      <c r="C927">
        <v>72.819862000000001</v>
      </c>
      <c r="D927">
        <v>47.853988999999999</v>
      </c>
      <c r="E927">
        <v>21.563082000000001</v>
      </c>
      <c r="F927">
        <v>49.167876999999997</v>
      </c>
      <c r="G927">
        <v>98.507942</v>
      </c>
      <c r="J927" s="16">
        <f t="shared" si="87"/>
        <v>1.9605196460249955E-2</v>
      </c>
      <c r="K927" s="16">
        <f t="shared" si="88"/>
        <v>2.1224470323769652E-2</v>
      </c>
      <c r="L927" s="16">
        <f t="shared" si="89"/>
        <v>2.1747612304587695E-2</v>
      </c>
      <c r="M927" s="16">
        <f t="shared" si="90"/>
        <v>2.2599088571847021E-2</v>
      </c>
      <c r="N927" s="16">
        <f t="shared" si="91"/>
        <v>1.8943730273324643E-2</v>
      </c>
      <c r="O927" s="16">
        <f t="shared" si="92"/>
        <v>1.8396668971117084E-2</v>
      </c>
      <c r="S927" s="19"/>
    </row>
    <row r="928" spans="1:19" x14ac:dyDescent="0.3">
      <c r="A928" s="18">
        <v>44932</v>
      </c>
      <c r="B928">
        <v>75.930000000000007</v>
      </c>
      <c r="C928">
        <v>74.365425000000002</v>
      </c>
      <c r="D928">
        <v>48.894699000000003</v>
      </c>
      <c r="E928">
        <v>22.050388000000002</v>
      </c>
      <c r="F928">
        <v>50.099299999999999</v>
      </c>
      <c r="G928">
        <v>100.32016</v>
      </c>
      <c r="J928" s="16">
        <f t="shared" si="87"/>
        <v>5.0045831687078393E-3</v>
      </c>
      <c r="K928" s="16">
        <f t="shared" si="88"/>
        <v>4.4087423691855721E-3</v>
      </c>
      <c r="L928" s="16">
        <f t="shared" si="89"/>
        <v>4.0267759905832359E-3</v>
      </c>
      <c r="M928" s="16">
        <f t="shared" si="90"/>
        <v>4.6747930240501672E-3</v>
      </c>
      <c r="N928" s="16">
        <f t="shared" si="91"/>
        <v>5.6339509733669196E-3</v>
      </c>
      <c r="O928" s="16">
        <f t="shared" si="92"/>
        <v>5.3240644751762333E-3</v>
      </c>
      <c r="S928" s="19"/>
    </row>
    <row r="929" spans="1:19" x14ac:dyDescent="0.3">
      <c r="A929" s="18">
        <v>44935</v>
      </c>
      <c r="B929">
        <v>76.309997999999993</v>
      </c>
      <c r="C929">
        <v>74.693282999999994</v>
      </c>
      <c r="D929">
        <v>49.091586999999997</v>
      </c>
      <c r="E929">
        <v>22.153469000000001</v>
      </c>
      <c r="F929">
        <v>50.381557000000001</v>
      </c>
      <c r="G929">
        <v>100.854271</v>
      </c>
      <c r="J929" s="16">
        <f t="shared" si="87"/>
        <v>-8.2557727232542497E-3</v>
      </c>
      <c r="K929" s="16">
        <f t="shared" si="88"/>
        <v>-5.7687248798528419E-3</v>
      </c>
      <c r="L929" s="16">
        <f t="shared" si="89"/>
        <v>-6.3024851895702441E-3</v>
      </c>
      <c r="M929" s="16">
        <f t="shared" si="90"/>
        <v>-5.92218762668728E-3</v>
      </c>
      <c r="N929" s="16">
        <f t="shared" si="91"/>
        <v>-1.0270881465612492E-2</v>
      </c>
      <c r="O929" s="16">
        <f t="shared" si="92"/>
        <v>-1.6549829605133966E-2</v>
      </c>
      <c r="S929" s="19"/>
    </row>
    <row r="930" spans="1:19" x14ac:dyDescent="0.3">
      <c r="A930" s="18">
        <v>44936</v>
      </c>
      <c r="B930">
        <v>75.680000000000007</v>
      </c>
      <c r="C930">
        <v>74.262398000000005</v>
      </c>
      <c r="D930">
        <v>48.782187999999998</v>
      </c>
      <c r="E930">
        <v>22.022272000000001</v>
      </c>
      <c r="F930">
        <v>49.864094000000001</v>
      </c>
      <c r="G930">
        <v>99.185149999999993</v>
      </c>
      <c r="J930" s="16">
        <f t="shared" si="87"/>
        <v>1.1099326109936532E-2</v>
      </c>
      <c r="K930" s="16">
        <f t="shared" si="88"/>
        <v>1.3496170700008874E-2</v>
      </c>
      <c r="L930" s="16">
        <f t="shared" si="89"/>
        <v>1.2685060374905731E-2</v>
      </c>
      <c r="M930" s="16">
        <f t="shared" si="90"/>
        <v>1.234037069381397E-2</v>
      </c>
      <c r="N930" s="16">
        <f t="shared" si="91"/>
        <v>1.339617240413515E-2</v>
      </c>
      <c r="O930" s="16">
        <f t="shared" si="92"/>
        <v>1.6251505391684278E-2</v>
      </c>
      <c r="S930" s="19"/>
    </row>
    <row r="931" spans="1:19" x14ac:dyDescent="0.3">
      <c r="A931" s="18">
        <v>44937</v>
      </c>
      <c r="B931">
        <v>76.519997000000004</v>
      </c>
      <c r="C931">
        <v>75.264656000000002</v>
      </c>
      <c r="D931">
        <v>49.400993</v>
      </c>
      <c r="E931">
        <v>22.294035000000001</v>
      </c>
      <c r="F931">
        <v>50.532082000000003</v>
      </c>
      <c r="G931">
        <v>100.79705800000001</v>
      </c>
      <c r="J931" s="16">
        <f t="shared" si="87"/>
        <v>1.7511814591419719E-2</v>
      </c>
      <c r="K931" s="16">
        <f t="shared" si="88"/>
        <v>1.5930425563892871E-2</v>
      </c>
      <c r="L931" s="16">
        <f t="shared" si="89"/>
        <v>1.4803508099523395E-2</v>
      </c>
      <c r="M931" s="16">
        <f t="shared" si="90"/>
        <v>1.5973151562738663E-2</v>
      </c>
      <c r="N931" s="16">
        <f t="shared" si="91"/>
        <v>1.7315277055079466E-2</v>
      </c>
      <c r="O931" s="16">
        <f t="shared" si="92"/>
        <v>1.9682062545912721E-2</v>
      </c>
      <c r="S931" s="19"/>
    </row>
    <row r="932" spans="1:19" x14ac:dyDescent="0.3">
      <c r="A932" s="18">
        <v>44938</v>
      </c>
      <c r="B932">
        <v>77.860000999999997</v>
      </c>
      <c r="C932">
        <v>76.463654000000005</v>
      </c>
      <c r="D932">
        <v>50.132300999999998</v>
      </c>
      <c r="E932">
        <v>22.650141000000001</v>
      </c>
      <c r="F932">
        <v>51.407058999999997</v>
      </c>
      <c r="G932">
        <v>102.780952</v>
      </c>
      <c r="J932" s="16">
        <f t="shared" si="87"/>
        <v>-5.3942845441267082E-3</v>
      </c>
      <c r="K932" s="16">
        <f t="shared" si="88"/>
        <v>-3.5526029137975352E-3</v>
      </c>
      <c r="L932" s="16">
        <f t="shared" si="89"/>
        <v>-2.4310673471779351E-3</v>
      </c>
      <c r="M932" s="16">
        <f t="shared" si="90"/>
        <v>-4.5512740958213969E-3</v>
      </c>
      <c r="N932" s="16">
        <f t="shared" si="91"/>
        <v>-5.6734815348995875E-3</v>
      </c>
      <c r="O932" s="16">
        <f t="shared" si="92"/>
        <v>-9.3726024253987985E-3</v>
      </c>
      <c r="S932" s="19"/>
    </row>
    <row r="933" spans="1:19" x14ac:dyDescent="0.3">
      <c r="A933" s="18">
        <v>44939</v>
      </c>
      <c r="B933">
        <v>77.440002000000007</v>
      </c>
      <c r="C933">
        <v>76.192008999999999</v>
      </c>
      <c r="D933">
        <v>50.010426000000002</v>
      </c>
      <c r="E933">
        <v>22.547053999999999</v>
      </c>
      <c r="F933">
        <v>51.115402000000003</v>
      </c>
      <c r="G933">
        <v>101.817627</v>
      </c>
      <c r="J933" s="16">
        <f t="shared" si="87"/>
        <v>-6.1983856870252993E-3</v>
      </c>
      <c r="K933" s="16">
        <f t="shared" si="88"/>
        <v>-7.4993166278106531E-3</v>
      </c>
      <c r="L933" s="16">
        <f t="shared" si="89"/>
        <v>-7.3117153611129077E-3</v>
      </c>
      <c r="M933" s="16">
        <f t="shared" si="90"/>
        <v>-5.4031892592264451E-3</v>
      </c>
      <c r="N933" s="16">
        <f t="shared" si="91"/>
        <v>-5.1538086309094334E-3</v>
      </c>
      <c r="O933" s="16">
        <f t="shared" si="92"/>
        <v>-6.4637039714154727E-3</v>
      </c>
      <c r="S933" s="19"/>
    </row>
    <row r="934" spans="1:19" x14ac:dyDescent="0.3">
      <c r="A934" s="18">
        <v>44943</v>
      </c>
      <c r="B934">
        <v>76.959998999999996</v>
      </c>
      <c r="C934">
        <v>75.620621</v>
      </c>
      <c r="D934">
        <v>49.644764000000002</v>
      </c>
      <c r="E934">
        <v>22.425228000000001</v>
      </c>
      <c r="F934">
        <v>50.851962999999998</v>
      </c>
      <c r="G934">
        <v>101.159508</v>
      </c>
      <c r="J934" s="16">
        <f t="shared" si="87"/>
        <v>1.8711057935434802E-2</v>
      </c>
      <c r="K934" s="16">
        <f t="shared" si="88"/>
        <v>1.5855225521091674E-2</v>
      </c>
      <c r="L934" s="16">
        <f t="shared" si="89"/>
        <v>1.6052770439194657E-2</v>
      </c>
      <c r="M934" s="16">
        <f t="shared" si="90"/>
        <v>1.5879704768219101E-2</v>
      </c>
      <c r="N934" s="16">
        <f t="shared" si="91"/>
        <v>1.8871483879589968E-2</v>
      </c>
      <c r="O934" s="16">
        <f t="shared" si="92"/>
        <v>2.4231513660584358E-2</v>
      </c>
      <c r="S934" s="19"/>
    </row>
    <row r="935" spans="1:19" x14ac:dyDescent="0.3">
      <c r="A935" s="18">
        <v>44944</v>
      </c>
      <c r="B935">
        <v>78.400002000000001</v>
      </c>
      <c r="C935">
        <v>76.819603000000001</v>
      </c>
      <c r="D935">
        <v>50.441699999999997</v>
      </c>
      <c r="E935">
        <v>22.781334000000001</v>
      </c>
      <c r="F935">
        <v>51.811615000000003</v>
      </c>
      <c r="G935">
        <v>103.61075599999999</v>
      </c>
      <c r="J935" s="16">
        <f t="shared" si="87"/>
        <v>-3.5714157252190334E-3</v>
      </c>
      <c r="K935" s="16">
        <f t="shared" si="88"/>
        <v>-2.5604532218162627E-3</v>
      </c>
      <c r="L935" s="16">
        <f t="shared" si="89"/>
        <v>-1.8586605923273207E-3</v>
      </c>
      <c r="M935" s="16">
        <f t="shared" si="90"/>
        <v>-2.8795504249224334E-3</v>
      </c>
      <c r="N935" s="16">
        <f t="shared" si="91"/>
        <v>-4.3580961527643295E-3</v>
      </c>
      <c r="O935" s="16">
        <f t="shared" si="92"/>
        <v>-6.2598713206956881E-3</v>
      </c>
      <c r="S935" s="19"/>
    </row>
    <row r="936" spans="1:19" x14ac:dyDescent="0.3">
      <c r="A936" s="18">
        <v>44945</v>
      </c>
      <c r="B936">
        <v>78.120002999999997</v>
      </c>
      <c r="C936">
        <v>76.622910000000005</v>
      </c>
      <c r="D936">
        <v>50.347946</v>
      </c>
      <c r="E936">
        <v>22.715734000000001</v>
      </c>
      <c r="F936">
        <v>51.585814999999997</v>
      </c>
      <c r="G936">
        <v>102.962166</v>
      </c>
      <c r="J936" s="16">
        <f t="shared" si="87"/>
        <v>-1.0624705173142316E-2</v>
      </c>
      <c r="K936" s="16">
        <f t="shared" si="88"/>
        <v>-8.8020541114923277E-3</v>
      </c>
      <c r="L936" s="16">
        <f t="shared" si="89"/>
        <v>-7.8214710089662288E-3</v>
      </c>
      <c r="M936" s="16">
        <f t="shared" si="90"/>
        <v>-8.2505808529013836E-3</v>
      </c>
      <c r="N936" s="16">
        <f t="shared" si="91"/>
        <v>-1.0213466628374395E-2</v>
      </c>
      <c r="O936" s="16">
        <f t="shared" si="92"/>
        <v>-1.6211090586419851E-2</v>
      </c>
      <c r="S936" s="19"/>
    </row>
    <row r="937" spans="1:19" x14ac:dyDescent="0.3">
      <c r="A937" s="18">
        <v>44946</v>
      </c>
      <c r="B937">
        <v>77.290001000000004</v>
      </c>
      <c r="C937">
        <v>75.948470999999998</v>
      </c>
      <c r="D937">
        <v>49.954151000000003</v>
      </c>
      <c r="E937">
        <v>22.528316</v>
      </c>
      <c r="F937">
        <v>51.058945000000001</v>
      </c>
      <c r="G937">
        <v>101.293037</v>
      </c>
      <c r="J937" s="16">
        <f t="shared" si="87"/>
        <v>-5.1753395630050594E-3</v>
      </c>
      <c r="K937" s="16">
        <f t="shared" si="88"/>
        <v>-4.5635678432550805E-3</v>
      </c>
      <c r="L937" s="16">
        <f t="shared" si="89"/>
        <v>-4.8794943987738506E-3</v>
      </c>
      <c r="M937" s="16">
        <f t="shared" si="90"/>
        <v>-4.1597871762807772E-3</v>
      </c>
      <c r="N937" s="16">
        <f t="shared" si="91"/>
        <v>-4.0537852867896813E-3</v>
      </c>
      <c r="O937" s="16">
        <f t="shared" si="92"/>
        <v>-4.7081715991988881E-3</v>
      </c>
      <c r="S937" s="19"/>
    </row>
    <row r="938" spans="1:19" x14ac:dyDescent="0.3">
      <c r="A938" s="18">
        <v>44949</v>
      </c>
      <c r="B938">
        <v>76.889999000000003</v>
      </c>
      <c r="C938">
        <v>75.601875000000007</v>
      </c>
      <c r="D938">
        <v>49.7104</v>
      </c>
      <c r="E938">
        <v>22.434602999999999</v>
      </c>
      <c r="F938">
        <v>50.851962999999998</v>
      </c>
      <c r="G938">
        <v>100.816132</v>
      </c>
      <c r="J938" s="16">
        <f t="shared" si="87"/>
        <v>1.1965132162376409E-2</v>
      </c>
      <c r="K938" s="16">
        <f t="shared" si="88"/>
        <v>1.0035941568909487E-2</v>
      </c>
      <c r="L938" s="16">
        <f t="shared" si="89"/>
        <v>9.4301393672148754E-3</v>
      </c>
      <c r="M938" s="16">
        <f t="shared" si="90"/>
        <v>9.1897770600174716E-3</v>
      </c>
      <c r="N938" s="16">
        <f t="shared" si="91"/>
        <v>1.1100830070217839E-2</v>
      </c>
      <c r="O938" s="16">
        <f t="shared" si="92"/>
        <v>1.4380545764243413E-2</v>
      </c>
      <c r="S938" s="19"/>
    </row>
    <row r="939" spans="1:19" x14ac:dyDescent="0.3">
      <c r="A939" s="18">
        <v>44950</v>
      </c>
      <c r="B939">
        <v>77.809997999999993</v>
      </c>
      <c r="C939">
        <v>76.360611000000006</v>
      </c>
      <c r="D939">
        <v>50.179175999999998</v>
      </c>
      <c r="E939">
        <v>22.640771999999998</v>
      </c>
      <c r="F939">
        <v>51.416462000000003</v>
      </c>
      <c r="G939">
        <v>102.265923</v>
      </c>
      <c r="J939" s="16">
        <f t="shared" si="87"/>
        <v>-3.8554171406082613E-4</v>
      </c>
      <c r="K939" s="16">
        <f t="shared" si="88"/>
        <v>-6.1306476450289141E-4</v>
      </c>
      <c r="L939" s="16">
        <f t="shared" si="89"/>
        <v>-1.8677070344875826E-4</v>
      </c>
      <c r="M939" s="16">
        <f t="shared" si="90"/>
        <v>0</v>
      </c>
      <c r="N939" s="16">
        <f t="shared" si="91"/>
        <v>1.8303476423562668E-4</v>
      </c>
      <c r="O939" s="16">
        <f t="shared" si="92"/>
        <v>2.4246786488203026E-3</v>
      </c>
      <c r="S939" s="19"/>
    </row>
    <row r="940" spans="1:19" x14ac:dyDescent="0.3">
      <c r="A940" s="18">
        <v>44951</v>
      </c>
      <c r="B940">
        <v>77.779999000000004</v>
      </c>
      <c r="C940">
        <v>76.313796999999994</v>
      </c>
      <c r="D940">
        <v>50.169803999999999</v>
      </c>
      <c r="E940">
        <v>22.640771999999998</v>
      </c>
      <c r="F940">
        <v>51.425873000000003</v>
      </c>
      <c r="G940">
        <v>102.513885</v>
      </c>
      <c r="J940" s="16">
        <f t="shared" si="87"/>
        <v>-1.1570712414125483E-3</v>
      </c>
      <c r="K940" s="16">
        <f t="shared" si="88"/>
        <v>3.6809857593645117E-4</v>
      </c>
      <c r="L940" s="16">
        <f t="shared" si="89"/>
        <v>1.8680559326081974E-4</v>
      </c>
      <c r="M940" s="16">
        <f t="shared" si="90"/>
        <v>4.1381097782368332E-4</v>
      </c>
      <c r="N940" s="16">
        <f t="shared" si="91"/>
        <v>-1.2808533167730431E-3</v>
      </c>
      <c r="O940" s="16">
        <f t="shared" si="92"/>
        <v>-4.6519551961180412E-3</v>
      </c>
      <c r="S940" s="19"/>
    </row>
    <row r="941" spans="1:19" x14ac:dyDescent="0.3">
      <c r="A941" s="18">
        <v>44952</v>
      </c>
      <c r="B941">
        <v>77.690002000000007</v>
      </c>
      <c r="C941">
        <v>76.341887999999997</v>
      </c>
      <c r="D941">
        <v>50.179175999999998</v>
      </c>
      <c r="E941">
        <v>22.650141000000001</v>
      </c>
      <c r="F941">
        <v>51.360004000000004</v>
      </c>
      <c r="G941">
        <v>102.036995</v>
      </c>
      <c r="J941" s="16">
        <f t="shared" si="87"/>
        <v>-3.4754021502020312E-3</v>
      </c>
      <c r="K941" s="16">
        <f t="shared" si="88"/>
        <v>-3.8037047236766522E-3</v>
      </c>
      <c r="L941" s="16">
        <f t="shared" si="89"/>
        <v>-4.2971809660644856E-3</v>
      </c>
      <c r="M941" s="16">
        <f t="shared" si="90"/>
        <v>-6.2059657818465562E-3</v>
      </c>
      <c r="N941" s="16">
        <f t="shared" si="91"/>
        <v>-3.4803151495082316E-3</v>
      </c>
      <c r="O941" s="16">
        <f t="shared" si="92"/>
        <v>-2.5238885171011034E-3</v>
      </c>
      <c r="S941" s="19"/>
    </row>
    <row r="942" spans="1:19" x14ac:dyDescent="0.3">
      <c r="A942" s="18">
        <v>44953</v>
      </c>
      <c r="B942">
        <v>77.419998000000007</v>
      </c>
      <c r="C942">
        <v>76.051506000000003</v>
      </c>
      <c r="D942">
        <v>49.963546999999998</v>
      </c>
      <c r="E942">
        <v>22.509575000000002</v>
      </c>
      <c r="F942">
        <v>51.181255</v>
      </c>
      <c r="G942">
        <v>101.779465</v>
      </c>
      <c r="J942" s="16">
        <f t="shared" si="87"/>
        <v>-4.1332989959520193E-3</v>
      </c>
      <c r="K942" s="16">
        <f t="shared" si="88"/>
        <v>-5.6656997693116488E-3</v>
      </c>
      <c r="L942" s="16">
        <f t="shared" si="89"/>
        <v>-4.8791171691633288E-3</v>
      </c>
      <c r="M942" s="16">
        <f t="shared" si="90"/>
        <v>-4.5796955295691784E-3</v>
      </c>
      <c r="N942" s="16">
        <f t="shared" si="91"/>
        <v>-5.1470211115377511E-3</v>
      </c>
      <c r="O942" s="16">
        <f t="shared" si="92"/>
        <v>-3.6549022929134164E-3</v>
      </c>
      <c r="S942" s="19"/>
    </row>
    <row r="943" spans="1:19" x14ac:dyDescent="0.3">
      <c r="A943" s="18">
        <v>44956</v>
      </c>
      <c r="B943">
        <v>77.099997999999999</v>
      </c>
      <c r="C943">
        <v>75.620621</v>
      </c>
      <c r="D943">
        <v>49.719768999999999</v>
      </c>
      <c r="E943">
        <v>22.406488</v>
      </c>
      <c r="F943">
        <v>50.917824000000003</v>
      </c>
      <c r="G943">
        <v>101.407471</v>
      </c>
      <c r="J943" s="16">
        <f t="shared" si="87"/>
        <v>7.782088399016519E-3</v>
      </c>
      <c r="K943" s="16">
        <f t="shared" si="88"/>
        <v>9.909347345878108E-3</v>
      </c>
      <c r="L943" s="16">
        <f t="shared" si="89"/>
        <v>8.6743162463205053E-3</v>
      </c>
      <c r="M943" s="16">
        <f t="shared" si="90"/>
        <v>9.2012634911817371E-3</v>
      </c>
      <c r="N943" s="16">
        <f t="shared" si="91"/>
        <v>6.6517375133704586E-3</v>
      </c>
      <c r="O943" s="16">
        <f t="shared" si="92"/>
        <v>7.9948448768631959E-3</v>
      </c>
      <c r="S943" s="19"/>
    </row>
    <row r="944" spans="1:19" x14ac:dyDescent="0.3">
      <c r="A944" s="18">
        <v>44957</v>
      </c>
      <c r="B944">
        <v>77.699996999999996</v>
      </c>
      <c r="C944">
        <v>76.369972000000004</v>
      </c>
      <c r="D944">
        <v>50.151054000000002</v>
      </c>
      <c r="E944">
        <v>22.612656000000001</v>
      </c>
      <c r="F944">
        <v>51.256515999999998</v>
      </c>
      <c r="G944">
        <v>102.218208</v>
      </c>
      <c r="J944" s="16">
        <f t="shared" si="87"/>
        <v>9.7812358988894187E-3</v>
      </c>
      <c r="K944" s="16">
        <f t="shared" si="88"/>
        <v>1.4244905052472598E-2</v>
      </c>
      <c r="L944" s="16">
        <f t="shared" si="89"/>
        <v>1.5444839903065619E-2</v>
      </c>
      <c r="M944" s="16">
        <f t="shared" si="90"/>
        <v>1.4227607760892822E-2</v>
      </c>
      <c r="N944" s="16">
        <f t="shared" si="91"/>
        <v>1.6705641873903439E-2</v>
      </c>
      <c r="O944" s="16">
        <f t="shared" si="92"/>
        <v>1.2021322072091086E-2</v>
      </c>
      <c r="S944" s="19"/>
    </row>
    <row r="945" spans="1:19" x14ac:dyDescent="0.3">
      <c r="A945" s="18">
        <v>44958</v>
      </c>
      <c r="B945">
        <v>78.459998999999996</v>
      </c>
      <c r="C945">
        <v>77.457854999999995</v>
      </c>
      <c r="D945">
        <v>50.925629000000001</v>
      </c>
      <c r="E945">
        <v>22.934380000000001</v>
      </c>
      <c r="F945">
        <v>52.112788999999999</v>
      </c>
      <c r="G945">
        <v>103.447006</v>
      </c>
      <c r="J945" s="16">
        <f t="shared" si="87"/>
        <v>1.9118277072626606E-3</v>
      </c>
      <c r="K945" s="16">
        <f t="shared" si="88"/>
        <v>8.4963623121258301E-4</v>
      </c>
      <c r="L945" s="16">
        <f t="shared" si="89"/>
        <v>7.3917594616264347E-4</v>
      </c>
      <c r="M945" s="16">
        <f t="shared" si="90"/>
        <v>8.2025326169708941E-4</v>
      </c>
      <c r="N945" s="16">
        <f t="shared" si="91"/>
        <v>5.4366692982021968E-4</v>
      </c>
      <c r="O945" s="16">
        <f t="shared" si="92"/>
        <v>1.2939765506601861E-3</v>
      </c>
      <c r="S945" s="19"/>
    </row>
    <row r="946" spans="1:19" x14ac:dyDescent="0.3">
      <c r="A946" s="18">
        <v>44959</v>
      </c>
      <c r="B946">
        <v>78.610000999999997</v>
      </c>
      <c r="C946">
        <v>77.523666000000006</v>
      </c>
      <c r="D946">
        <v>50.963272000000003</v>
      </c>
      <c r="E946">
        <v>22.953192000000001</v>
      </c>
      <c r="F946">
        <v>52.141120999999998</v>
      </c>
      <c r="G946">
        <v>103.58086400000001</v>
      </c>
      <c r="J946" s="16">
        <f t="shared" si="87"/>
        <v>-1.4756443012893496E-2</v>
      </c>
      <c r="K946" s="16">
        <f t="shared" si="88"/>
        <v>-1.4675454073598736E-2</v>
      </c>
      <c r="L946" s="16">
        <f t="shared" si="89"/>
        <v>-1.421990723044631E-2</v>
      </c>
      <c r="M946" s="16">
        <f t="shared" si="90"/>
        <v>-1.4754113501947866E-2</v>
      </c>
      <c r="N946" s="16">
        <f t="shared" si="91"/>
        <v>-1.4665929411068774E-2</v>
      </c>
      <c r="O946" s="16">
        <f t="shared" si="92"/>
        <v>-1.4955716144634602E-2</v>
      </c>
      <c r="S946" s="19"/>
    </row>
    <row r="947" spans="1:19" x14ac:dyDescent="0.3">
      <c r="A947" s="18">
        <v>44960</v>
      </c>
      <c r="B947">
        <v>77.449996999999996</v>
      </c>
      <c r="C947">
        <v>76.385970999999998</v>
      </c>
      <c r="D947">
        <v>50.238579000000001</v>
      </c>
      <c r="E947">
        <v>22.614538</v>
      </c>
      <c r="F947">
        <v>51.376423000000003</v>
      </c>
      <c r="G947">
        <v>102.031738</v>
      </c>
      <c r="J947" s="16">
        <f t="shared" si="87"/>
        <v>-7.4886252093721737E-3</v>
      </c>
      <c r="K947" s="16">
        <f t="shared" si="88"/>
        <v>-8.4934575224552642E-3</v>
      </c>
      <c r="L947" s="16">
        <f t="shared" si="89"/>
        <v>-8.6175606200964202E-3</v>
      </c>
      <c r="M947" s="16">
        <f t="shared" si="90"/>
        <v>-7.0715572433980136E-3</v>
      </c>
      <c r="N947" s="16">
        <f t="shared" si="91"/>
        <v>-9.0039939137063971E-3</v>
      </c>
      <c r="O947" s="16">
        <f t="shared" si="92"/>
        <v>-7.4038923065291602E-3</v>
      </c>
      <c r="S947" s="19"/>
    </row>
    <row r="948" spans="1:19" x14ac:dyDescent="0.3">
      <c r="A948" s="18">
        <v>44963</v>
      </c>
      <c r="B948">
        <v>76.870002999999997</v>
      </c>
      <c r="C948">
        <v>75.737189999999998</v>
      </c>
      <c r="D948">
        <v>49.805644999999998</v>
      </c>
      <c r="E948">
        <v>22.454618</v>
      </c>
      <c r="F948">
        <v>50.913829999999997</v>
      </c>
      <c r="G948">
        <v>101.27630600000001</v>
      </c>
      <c r="J948" s="16">
        <f t="shared" si="87"/>
        <v>-7.2850914289674723E-3</v>
      </c>
      <c r="K948" s="16">
        <f t="shared" si="88"/>
        <v>-6.2071883047151964E-3</v>
      </c>
      <c r="L948" s="16">
        <f t="shared" si="89"/>
        <v>-4.9130575459869989E-3</v>
      </c>
      <c r="M948" s="16">
        <f t="shared" si="90"/>
        <v>-5.8652523057840774E-3</v>
      </c>
      <c r="N948" s="16">
        <f t="shared" si="91"/>
        <v>-4.8211851278914947E-3</v>
      </c>
      <c r="O948" s="16">
        <f t="shared" si="92"/>
        <v>-8.0258456504131402E-3</v>
      </c>
      <c r="S948" s="19"/>
    </row>
    <row r="949" spans="1:19" x14ac:dyDescent="0.3">
      <c r="A949" s="18">
        <v>44964</v>
      </c>
      <c r="B949">
        <v>76.309997999999993</v>
      </c>
      <c r="C949">
        <v>75.267075000000006</v>
      </c>
      <c r="D949">
        <v>49.560946999999999</v>
      </c>
      <c r="E949">
        <v>22.322915999999999</v>
      </c>
      <c r="F949">
        <v>50.668365000000001</v>
      </c>
      <c r="G949">
        <v>100.46347799999999</v>
      </c>
      <c r="J949" s="16">
        <f t="shared" si="87"/>
        <v>2.8829905093171481E-3</v>
      </c>
      <c r="K949" s="16">
        <f t="shared" si="88"/>
        <v>9.9924170030519241E-4</v>
      </c>
      <c r="L949" s="16">
        <f t="shared" si="89"/>
        <v>-1.8972599534869541E-4</v>
      </c>
      <c r="M949" s="16">
        <f t="shared" si="90"/>
        <v>-4.2158470694420291E-4</v>
      </c>
      <c r="N949" s="16">
        <f t="shared" si="91"/>
        <v>5.5902731418302663E-4</v>
      </c>
      <c r="O949" s="16">
        <f t="shared" si="92"/>
        <v>4.7592817760102974E-3</v>
      </c>
      <c r="S949" s="19"/>
    </row>
    <row r="950" spans="1:19" x14ac:dyDescent="0.3">
      <c r="A950" s="18">
        <v>44965</v>
      </c>
      <c r="B950">
        <v>76.529999000000004</v>
      </c>
      <c r="C950">
        <v>75.342285000000004</v>
      </c>
      <c r="D950">
        <v>49.551544</v>
      </c>
      <c r="E950">
        <v>22.313504999999999</v>
      </c>
      <c r="F950">
        <v>50.696689999999997</v>
      </c>
      <c r="G950">
        <v>100.94161200000001</v>
      </c>
      <c r="J950" s="16">
        <f t="shared" si="87"/>
        <v>-1.0845446371951572E-2</v>
      </c>
      <c r="K950" s="16">
        <f t="shared" si="88"/>
        <v>-1.3228507736392713E-2</v>
      </c>
      <c r="L950" s="16">
        <f t="shared" si="89"/>
        <v>-1.1586076914172494E-2</v>
      </c>
      <c r="M950" s="16">
        <f t="shared" si="90"/>
        <v>-1.1804196606494616E-2</v>
      </c>
      <c r="N950" s="16">
        <f t="shared" si="91"/>
        <v>-9.8696581571695516E-3</v>
      </c>
      <c r="O950" s="16">
        <f t="shared" si="92"/>
        <v>-9.4733280066896866E-3</v>
      </c>
      <c r="S950" s="19"/>
    </row>
    <row r="951" spans="1:19" x14ac:dyDescent="0.3">
      <c r="A951" s="18">
        <v>44966</v>
      </c>
      <c r="B951">
        <v>75.699996999999996</v>
      </c>
      <c r="C951">
        <v>74.345618999999999</v>
      </c>
      <c r="D951">
        <v>48.977435999999997</v>
      </c>
      <c r="E951">
        <v>22.050111999999999</v>
      </c>
      <c r="F951">
        <v>50.196331000000001</v>
      </c>
      <c r="G951">
        <v>99.985359000000003</v>
      </c>
      <c r="J951" s="16">
        <f t="shared" si="87"/>
        <v>-8.85070048285461E-3</v>
      </c>
      <c r="K951" s="16">
        <f t="shared" si="88"/>
        <v>-9.4854277829068169E-3</v>
      </c>
      <c r="L951" s="16">
        <f t="shared" si="89"/>
        <v>-8.8392948948980265E-3</v>
      </c>
      <c r="M951" s="16">
        <f t="shared" si="90"/>
        <v>-9.3855759099998499E-3</v>
      </c>
      <c r="N951" s="16">
        <f t="shared" si="91"/>
        <v>-8.6514092035929972E-3</v>
      </c>
      <c r="O951" s="16">
        <f t="shared" si="92"/>
        <v>-1.1189758292511662E-2</v>
      </c>
      <c r="S951" s="19"/>
    </row>
    <row r="952" spans="1:19" x14ac:dyDescent="0.3">
      <c r="A952" s="18">
        <v>44967</v>
      </c>
      <c r="B952">
        <v>75.029999000000004</v>
      </c>
      <c r="C952">
        <v>73.640418999999994</v>
      </c>
      <c r="D952">
        <v>48.544510000000002</v>
      </c>
      <c r="E952">
        <v>21.843159</v>
      </c>
      <c r="F952">
        <v>49.762062</v>
      </c>
      <c r="G952">
        <v>98.866546999999997</v>
      </c>
      <c r="J952" s="16">
        <f t="shared" si="87"/>
        <v>5.4645209311545264E-3</v>
      </c>
      <c r="K952" s="16">
        <f t="shared" si="88"/>
        <v>6.3842521048122127E-3</v>
      </c>
      <c r="L952" s="16">
        <f t="shared" si="89"/>
        <v>6.3977780391643669E-3</v>
      </c>
      <c r="M952" s="16">
        <f t="shared" si="90"/>
        <v>6.8904410758535229E-3</v>
      </c>
      <c r="N952" s="16">
        <f t="shared" si="91"/>
        <v>5.5017213715943406E-3</v>
      </c>
      <c r="O952" s="16">
        <f t="shared" si="92"/>
        <v>8.4148483510807712E-3</v>
      </c>
      <c r="S952" s="19"/>
    </row>
    <row r="953" spans="1:19" x14ac:dyDescent="0.3">
      <c r="A953" s="18">
        <v>44970</v>
      </c>
      <c r="B953">
        <v>75.440002000000007</v>
      </c>
      <c r="C953">
        <v>74.110557999999997</v>
      </c>
      <c r="D953">
        <v>48.855086999999997</v>
      </c>
      <c r="E953">
        <v>21.993668</v>
      </c>
      <c r="F953">
        <v>50.035839000000003</v>
      </c>
      <c r="G953">
        <v>99.698493999999997</v>
      </c>
      <c r="J953" s="16">
        <f t="shared" si="87"/>
        <v>-9.2787643351348141E-4</v>
      </c>
      <c r="K953" s="16">
        <f t="shared" si="88"/>
        <v>-8.8802461857046043E-4</v>
      </c>
      <c r="L953" s="16">
        <f t="shared" si="89"/>
        <v>-1.7338829014877529E-3</v>
      </c>
      <c r="M953" s="16">
        <f t="shared" si="90"/>
        <v>-8.5538255828895707E-4</v>
      </c>
      <c r="N953" s="16">
        <f t="shared" si="91"/>
        <v>-9.4338380135892616E-4</v>
      </c>
      <c r="O953" s="16">
        <f t="shared" si="92"/>
        <v>-2.3018602467555164E-3</v>
      </c>
      <c r="S953" s="19"/>
    </row>
    <row r="954" spans="1:19" x14ac:dyDescent="0.3">
      <c r="A954" s="18">
        <v>44971</v>
      </c>
      <c r="B954">
        <v>75.370002999999997</v>
      </c>
      <c r="C954">
        <v>74.044746000000004</v>
      </c>
      <c r="D954">
        <v>48.770378000000001</v>
      </c>
      <c r="E954">
        <v>21.974855000000002</v>
      </c>
      <c r="F954">
        <v>49.988636</v>
      </c>
      <c r="G954">
        <v>99.469002000000003</v>
      </c>
      <c r="J954" s="16">
        <f t="shared" si="87"/>
        <v>-7.9608063701416248E-3</v>
      </c>
      <c r="K954" s="16">
        <f t="shared" si="88"/>
        <v>-7.238082766871881E-3</v>
      </c>
      <c r="L954" s="16">
        <f t="shared" si="89"/>
        <v>-7.5257772248556558E-3</v>
      </c>
      <c r="M954" s="16">
        <f t="shared" si="90"/>
        <v>-8.5616947188048645E-3</v>
      </c>
      <c r="N954" s="16">
        <f t="shared" si="91"/>
        <v>-8.3096886260309675E-3</v>
      </c>
      <c r="O954" s="16">
        <f t="shared" si="92"/>
        <v>-9.3251865540984937E-3</v>
      </c>
      <c r="S954" s="19"/>
    </row>
    <row r="955" spans="1:19" x14ac:dyDescent="0.3">
      <c r="A955" s="18">
        <v>44972</v>
      </c>
      <c r="B955">
        <v>74.769997000000004</v>
      </c>
      <c r="C955">
        <v>73.508803999999998</v>
      </c>
      <c r="D955">
        <v>48.403343</v>
      </c>
      <c r="E955">
        <v>21.786712999999999</v>
      </c>
      <c r="F955">
        <v>49.573245999999997</v>
      </c>
      <c r="G955">
        <v>98.541435000000007</v>
      </c>
      <c r="J955" s="16">
        <f t="shared" si="87"/>
        <v>-1.2438157513902325E-2</v>
      </c>
      <c r="K955" s="16">
        <f t="shared" si="88"/>
        <v>-1.3174748428773147E-2</v>
      </c>
      <c r="L955" s="16">
        <f t="shared" si="89"/>
        <v>-1.2638693158032541E-2</v>
      </c>
      <c r="M955" s="16">
        <f t="shared" si="90"/>
        <v>-1.3385176552332479E-2</v>
      </c>
      <c r="N955" s="16">
        <f t="shared" si="91"/>
        <v>-1.2378672964041881E-2</v>
      </c>
      <c r="O955" s="16">
        <f t="shared" si="92"/>
        <v>-1.4167979185608632E-2</v>
      </c>
      <c r="S955" s="19"/>
    </row>
    <row r="956" spans="1:19" x14ac:dyDescent="0.3">
      <c r="A956" s="18">
        <v>44973</v>
      </c>
      <c r="B956">
        <v>73.839995999999999</v>
      </c>
      <c r="C956">
        <v>72.540344000000005</v>
      </c>
      <c r="D956">
        <v>47.791587999999997</v>
      </c>
      <c r="E956">
        <v>21.495094000000002</v>
      </c>
      <c r="F956">
        <v>48.959595</v>
      </c>
      <c r="G956">
        <v>97.145302000000001</v>
      </c>
      <c r="J956" s="16">
        <f t="shared" si="87"/>
        <v>5.8234158084191157E-3</v>
      </c>
      <c r="K956" s="16">
        <f t="shared" si="88"/>
        <v>5.573615697217954E-3</v>
      </c>
      <c r="L956" s="16">
        <f t="shared" si="89"/>
        <v>5.9079853132313377E-3</v>
      </c>
      <c r="M956" s="16">
        <f t="shared" si="90"/>
        <v>6.5647537991691323E-3</v>
      </c>
      <c r="N956" s="16">
        <f t="shared" si="91"/>
        <v>5.5921214217561086E-3</v>
      </c>
      <c r="O956" s="16">
        <f t="shared" si="92"/>
        <v>7.7763925217916663E-3</v>
      </c>
      <c r="S956" s="19"/>
    </row>
    <row r="957" spans="1:19" x14ac:dyDescent="0.3">
      <c r="A957" s="18">
        <v>44974</v>
      </c>
      <c r="B957">
        <v>74.269997000000004</v>
      </c>
      <c r="C957">
        <v>72.944655999999995</v>
      </c>
      <c r="D957">
        <v>48.07394</v>
      </c>
      <c r="E957">
        <v>21.636203999999999</v>
      </c>
      <c r="F957">
        <v>49.233383000000003</v>
      </c>
      <c r="G957">
        <v>97.900741999999994</v>
      </c>
      <c r="J957" s="16">
        <f t="shared" si="87"/>
        <v>-1.8311472397124277E-2</v>
      </c>
      <c r="K957" s="16">
        <f t="shared" si="88"/>
        <v>-1.9077394785438399E-2</v>
      </c>
      <c r="L957" s="16">
        <f t="shared" si="89"/>
        <v>-1.7815327805459712E-2</v>
      </c>
      <c r="M957" s="16">
        <f t="shared" si="90"/>
        <v>-1.9565215783692965E-2</v>
      </c>
      <c r="N957" s="16">
        <f t="shared" si="91"/>
        <v>-1.7641464938535738E-2</v>
      </c>
      <c r="O957" s="16">
        <f t="shared" si="92"/>
        <v>-1.9437360341967507E-2</v>
      </c>
      <c r="S957" s="19"/>
    </row>
    <row r="958" spans="1:19" x14ac:dyDescent="0.3">
      <c r="A958" s="18">
        <v>44978</v>
      </c>
      <c r="B958">
        <v>72.910004000000001</v>
      </c>
      <c r="C958">
        <v>71.553061999999997</v>
      </c>
      <c r="D958">
        <v>47.217486999999998</v>
      </c>
      <c r="E958">
        <v>21.212886999999998</v>
      </c>
      <c r="F958">
        <v>48.364834000000002</v>
      </c>
      <c r="G958">
        <v>95.997810000000001</v>
      </c>
      <c r="J958" s="16">
        <f t="shared" si="87"/>
        <v>5.3490464765302038E-3</v>
      </c>
      <c r="K958" s="16">
        <f t="shared" si="88"/>
        <v>4.3366837326962284E-3</v>
      </c>
      <c r="L958" s="16">
        <f t="shared" si="89"/>
        <v>3.5878021208540735E-3</v>
      </c>
      <c r="M958" s="16">
        <f t="shared" si="90"/>
        <v>4.4345684771715469E-3</v>
      </c>
      <c r="N958" s="16">
        <f t="shared" si="91"/>
        <v>6.2464599795794091E-3</v>
      </c>
      <c r="O958" s="16">
        <f t="shared" si="92"/>
        <v>9.1643028106578039E-3</v>
      </c>
      <c r="S958" s="19"/>
    </row>
    <row r="959" spans="1:19" x14ac:dyDescent="0.3">
      <c r="A959" s="18">
        <v>44979</v>
      </c>
      <c r="B959">
        <v>73.300003000000004</v>
      </c>
      <c r="C959">
        <v>71.863365000000002</v>
      </c>
      <c r="D959">
        <v>47.386893999999998</v>
      </c>
      <c r="E959">
        <v>21.306957000000001</v>
      </c>
      <c r="F959">
        <v>48.666943000000003</v>
      </c>
      <c r="G959">
        <v>96.877562999999995</v>
      </c>
      <c r="J959" s="16">
        <f t="shared" si="87"/>
        <v>9.959017327734623E-3</v>
      </c>
      <c r="K959" s="16">
        <f t="shared" si="88"/>
        <v>1.151373860659043E-2</v>
      </c>
      <c r="L959" s="16">
        <f t="shared" si="89"/>
        <v>1.0923611072715656E-2</v>
      </c>
      <c r="M959" s="16">
        <f t="shared" si="90"/>
        <v>1.1478926812496038E-2</v>
      </c>
      <c r="N959" s="16">
        <f t="shared" si="91"/>
        <v>1.0475118603607326E-2</v>
      </c>
      <c r="O959" s="16">
        <f t="shared" si="92"/>
        <v>9.7720666239303304E-3</v>
      </c>
      <c r="S959" s="19"/>
    </row>
    <row r="960" spans="1:19" x14ac:dyDescent="0.3">
      <c r="A960" s="18">
        <v>44980</v>
      </c>
      <c r="B960">
        <v>74.029999000000004</v>
      </c>
      <c r="C960">
        <v>72.690781000000001</v>
      </c>
      <c r="D960">
        <v>47.904530000000001</v>
      </c>
      <c r="E960">
        <v>21.551538000000001</v>
      </c>
      <c r="F960">
        <v>49.176735000000001</v>
      </c>
      <c r="G960">
        <v>97.824257000000003</v>
      </c>
      <c r="J960" s="16">
        <f t="shared" si="87"/>
        <v>-9.8608133170446192E-3</v>
      </c>
      <c r="K960" s="16">
        <f t="shared" si="88"/>
        <v>-9.5718602885832005E-3</v>
      </c>
      <c r="L960" s="16">
        <f t="shared" si="89"/>
        <v>-9.4302563870264262E-3</v>
      </c>
      <c r="M960" s="16">
        <f t="shared" si="90"/>
        <v>-9.6025165350148833E-3</v>
      </c>
      <c r="N960" s="16">
        <f t="shared" si="91"/>
        <v>-1.0174851990478824E-2</v>
      </c>
      <c r="O960" s="16">
        <f t="shared" si="92"/>
        <v>-1.300106986756879E-2</v>
      </c>
      <c r="S960" s="19"/>
    </row>
    <row r="961" spans="1:19" x14ac:dyDescent="0.3">
      <c r="A961" s="18">
        <v>44981</v>
      </c>
      <c r="B961">
        <v>73.300003000000004</v>
      </c>
      <c r="C961">
        <v>71.994995000000003</v>
      </c>
      <c r="D961">
        <v>47.452778000000002</v>
      </c>
      <c r="E961">
        <v>21.344588999999999</v>
      </c>
      <c r="F961">
        <v>48.676369000000001</v>
      </c>
      <c r="G961">
        <v>96.552436999999998</v>
      </c>
      <c r="J961" s="16">
        <f t="shared" si="87"/>
        <v>-2.7290585513345931E-4</v>
      </c>
      <c r="K961" s="16">
        <f t="shared" si="88"/>
        <v>-1.8283215381847203E-3</v>
      </c>
      <c r="L961" s="16">
        <f t="shared" si="89"/>
        <v>-1.5866510491756667E-3</v>
      </c>
      <c r="M961" s="16">
        <f t="shared" si="90"/>
        <v>-1.7630697878510829E-3</v>
      </c>
      <c r="N961" s="16">
        <f t="shared" si="91"/>
        <v>7.7583847718798145E-4</v>
      </c>
      <c r="O961" s="16">
        <f t="shared" si="92"/>
        <v>2.7731355967742072E-3</v>
      </c>
      <c r="S961" s="19"/>
    </row>
    <row r="962" spans="1:19" x14ac:dyDescent="0.3">
      <c r="A962" s="18">
        <v>44984</v>
      </c>
      <c r="B962">
        <v>73.279999000000004</v>
      </c>
      <c r="C962">
        <v>71.863365000000002</v>
      </c>
      <c r="D962">
        <v>47.377487000000002</v>
      </c>
      <c r="E962">
        <v>21.306957000000001</v>
      </c>
      <c r="F962">
        <v>48.714134000000001</v>
      </c>
      <c r="G962">
        <v>96.820189999999997</v>
      </c>
      <c r="J962" s="16">
        <f t="shared" ref="J962:J1025" si="93">(B963-B962)/B962</f>
        <v>2.8657069168354691E-3</v>
      </c>
      <c r="K962" s="16">
        <f t="shared" si="88"/>
        <v>9.1589087151714549E-4</v>
      </c>
      <c r="L962" s="16">
        <f t="shared" si="89"/>
        <v>1.9855422048864572E-4</v>
      </c>
      <c r="M962" s="16">
        <f t="shared" si="90"/>
        <v>4.4140512415738182E-4</v>
      </c>
      <c r="N962" s="16">
        <f t="shared" si="91"/>
        <v>0</v>
      </c>
      <c r="O962" s="16">
        <f t="shared" si="92"/>
        <v>4.5431949679091291E-3</v>
      </c>
      <c r="S962" s="19"/>
    </row>
    <row r="963" spans="1:19" x14ac:dyDescent="0.3">
      <c r="A963" s="18">
        <v>44985</v>
      </c>
      <c r="B963">
        <v>73.489998</v>
      </c>
      <c r="C963">
        <v>71.929184000000006</v>
      </c>
      <c r="D963">
        <v>47.386893999999998</v>
      </c>
      <c r="E963">
        <v>21.316362000000002</v>
      </c>
      <c r="F963">
        <v>48.714134000000001</v>
      </c>
      <c r="G963">
        <v>97.260063000000002</v>
      </c>
      <c r="J963" s="16">
        <f t="shared" si="93"/>
        <v>-1.2654783308063321E-2</v>
      </c>
      <c r="K963" s="16">
        <f t="shared" ref="K963:K1026" si="94">(C964-C963)/C963</f>
        <v>-7.4523436829202943E-3</v>
      </c>
      <c r="L963" s="16">
        <f t="shared" ref="L963:L1026" si="95">(D964-D963)/D963</f>
        <v>-6.9577043813000188E-3</v>
      </c>
      <c r="M963" s="16">
        <f t="shared" ref="M963:M1026" si="96">(E964-E963)/E963</f>
        <v>-7.9312314174437154E-3</v>
      </c>
      <c r="N963" s="16">
        <f t="shared" ref="N963:N1026" si="97">(F964-F963)/F963</f>
        <v>-6.9237400381582052E-3</v>
      </c>
      <c r="O963" s="16">
        <f t="shared" ref="O963:O1026" si="98">(G964-G963)/G963</f>
        <v>-1.07430323173861E-2</v>
      </c>
      <c r="S963" s="19"/>
    </row>
    <row r="964" spans="1:19" x14ac:dyDescent="0.3">
      <c r="A964" s="18">
        <v>44986</v>
      </c>
      <c r="B964">
        <v>72.559997999999993</v>
      </c>
      <c r="C964">
        <v>71.393142999999995</v>
      </c>
      <c r="D964">
        <v>47.057189999999999</v>
      </c>
      <c r="E964">
        <v>21.147296999999998</v>
      </c>
      <c r="F964">
        <v>48.376849999999997</v>
      </c>
      <c r="G964">
        <v>96.215194999999994</v>
      </c>
      <c r="J964" s="16">
        <f t="shared" si="93"/>
        <v>-4.5478915255757965E-3</v>
      </c>
      <c r="K964" s="16">
        <f t="shared" si="94"/>
        <v>-1.189946210940681E-3</v>
      </c>
      <c r="L964" s="16">
        <f t="shared" si="95"/>
        <v>-4.0185144926839462E-4</v>
      </c>
      <c r="M964" s="16">
        <f t="shared" si="96"/>
        <v>-8.9321108035688617E-4</v>
      </c>
      <c r="N964" s="16">
        <f t="shared" si="97"/>
        <v>-6.2673778883908281E-3</v>
      </c>
      <c r="O964" s="16">
        <f t="shared" si="98"/>
        <v>-8.867102540300412E-3</v>
      </c>
      <c r="S964" s="19"/>
    </row>
    <row r="965" spans="1:19" x14ac:dyDescent="0.3">
      <c r="A965" s="18">
        <v>44987</v>
      </c>
      <c r="B965">
        <v>72.230002999999996</v>
      </c>
      <c r="C965">
        <v>71.308188999999999</v>
      </c>
      <c r="D965">
        <v>47.03828</v>
      </c>
      <c r="E965">
        <v>21.128408</v>
      </c>
      <c r="F965">
        <v>48.073653999999998</v>
      </c>
      <c r="G965">
        <v>95.362044999999995</v>
      </c>
      <c r="J965" s="16">
        <f t="shared" si="93"/>
        <v>2.0074718811793631E-2</v>
      </c>
      <c r="K965" s="16">
        <f t="shared" si="94"/>
        <v>1.9851801312749759E-2</v>
      </c>
      <c r="L965" s="16">
        <f t="shared" si="95"/>
        <v>1.8477801484237898E-2</v>
      </c>
      <c r="M965" s="16">
        <f t="shared" si="96"/>
        <v>1.9222177080260756E-2</v>
      </c>
      <c r="N965" s="16">
        <f t="shared" si="97"/>
        <v>2.1088120324700171E-2</v>
      </c>
      <c r="O965" s="16">
        <f t="shared" si="98"/>
        <v>2.4225927621413828E-2</v>
      </c>
      <c r="S965" s="19"/>
    </row>
    <row r="966" spans="1:19" x14ac:dyDescent="0.3">
      <c r="A966" s="18">
        <v>44988</v>
      </c>
      <c r="B966">
        <v>73.680000000000007</v>
      </c>
      <c r="C966">
        <v>72.723785000000007</v>
      </c>
      <c r="D966">
        <v>47.907443999999998</v>
      </c>
      <c r="E966">
        <v>21.534541999999998</v>
      </c>
      <c r="F966">
        <v>49.087437000000001</v>
      </c>
      <c r="G966">
        <v>97.672279000000003</v>
      </c>
      <c r="J966" s="16">
        <f t="shared" si="93"/>
        <v>-6.2432003257330403E-3</v>
      </c>
      <c r="K966" s="16">
        <f t="shared" si="94"/>
        <v>-5.96923001188679E-3</v>
      </c>
      <c r="L966" s="16">
        <f t="shared" si="95"/>
        <v>-6.7049496525007097E-3</v>
      </c>
      <c r="M966" s="16">
        <f t="shared" si="96"/>
        <v>-4.3859767252072681E-3</v>
      </c>
      <c r="N966" s="16">
        <f t="shared" si="97"/>
        <v>-5.7904225066793468E-3</v>
      </c>
      <c r="O966" s="16">
        <f t="shared" si="98"/>
        <v>-7.7536431805794457E-3</v>
      </c>
      <c r="S966" s="19"/>
    </row>
    <row r="967" spans="1:19" x14ac:dyDescent="0.3">
      <c r="A967" s="18">
        <v>44991</v>
      </c>
      <c r="B967">
        <v>73.220000999999996</v>
      </c>
      <c r="C967">
        <v>72.289680000000004</v>
      </c>
      <c r="D967">
        <v>47.586227000000001</v>
      </c>
      <c r="E967">
        <v>21.440092</v>
      </c>
      <c r="F967">
        <v>48.803199999999997</v>
      </c>
      <c r="G967">
        <v>96.914963</v>
      </c>
      <c r="J967" s="16">
        <f t="shared" si="93"/>
        <v>1.912045862987636E-3</v>
      </c>
      <c r="K967" s="16">
        <f t="shared" si="94"/>
        <v>-1.1749671599045419E-3</v>
      </c>
      <c r="L967" s="16">
        <f t="shared" si="95"/>
        <v>-3.9696360041318181E-4</v>
      </c>
      <c r="M967" s="16">
        <f t="shared" si="96"/>
        <v>-2.202695772014338E-3</v>
      </c>
      <c r="N967" s="16">
        <f t="shared" si="97"/>
        <v>5.82400334404376E-4</v>
      </c>
      <c r="O967" s="16">
        <f t="shared" si="98"/>
        <v>6.1324895723274368E-3</v>
      </c>
      <c r="S967" s="19"/>
    </row>
    <row r="968" spans="1:19" x14ac:dyDescent="0.3">
      <c r="A968" s="18">
        <v>44992</v>
      </c>
      <c r="B968">
        <v>73.360000999999997</v>
      </c>
      <c r="C968">
        <v>72.204741999999996</v>
      </c>
      <c r="D968">
        <v>47.567337000000002</v>
      </c>
      <c r="E968">
        <v>21.392866000000001</v>
      </c>
      <c r="F968">
        <v>48.831623</v>
      </c>
      <c r="G968">
        <v>97.509293</v>
      </c>
      <c r="J968" s="16">
        <f t="shared" si="93"/>
        <v>-4.0892856585434973E-4</v>
      </c>
      <c r="K968" s="16">
        <f t="shared" si="94"/>
        <v>-1.5685673386936535E-3</v>
      </c>
      <c r="L968" s="16">
        <f t="shared" si="95"/>
        <v>-7.9426350901255001E-4</v>
      </c>
      <c r="M968" s="16">
        <f t="shared" si="96"/>
        <v>-8.8309813187260736E-4</v>
      </c>
      <c r="N968" s="16">
        <f t="shared" si="97"/>
        <v>5.8191799195369761E-4</v>
      </c>
      <c r="O968" s="16">
        <f t="shared" si="98"/>
        <v>9.8311655279865735E-4</v>
      </c>
      <c r="S968" s="19"/>
    </row>
    <row r="969" spans="1:19" x14ac:dyDescent="0.3">
      <c r="A969" s="18">
        <v>44993</v>
      </c>
      <c r="B969">
        <v>73.330001999999993</v>
      </c>
      <c r="C969">
        <v>72.091483999999994</v>
      </c>
      <c r="D969">
        <v>47.529555999999999</v>
      </c>
      <c r="E969">
        <v>21.373974</v>
      </c>
      <c r="F969">
        <v>48.860039</v>
      </c>
      <c r="G969">
        <v>97.605155999999994</v>
      </c>
      <c r="J969" s="16">
        <f t="shared" si="93"/>
        <v>1.3628800937447204E-4</v>
      </c>
      <c r="K969" s="16">
        <f t="shared" si="94"/>
        <v>-4.3197473920774283E-3</v>
      </c>
      <c r="L969" s="16">
        <f t="shared" si="95"/>
        <v>-3.9753159065907704E-3</v>
      </c>
      <c r="M969" s="16">
        <f t="shared" si="96"/>
        <v>-4.4187384152334684E-3</v>
      </c>
      <c r="N969" s="16">
        <f t="shared" si="97"/>
        <v>-1.1633023870489263E-3</v>
      </c>
      <c r="O969" s="16">
        <f t="shared" si="98"/>
        <v>2.4552698834885839E-3</v>
      </c>
      <c r="S969" s="19"/>
    </row>
    <row r="970" spans="1:19" x14ac:dyDescent="0.3">
      <c r="A970" s="18">
        <v>44994</v>
      </c>
      <c r="B970">
        <v>73.339995999999999</v>
      </c>
      <c r="C970">
        <v>71.780067000000003</v>
      </c>
      <c r="D970">
        <v>47.340611000000003</v>
      </c>
      <c r="E970">
        <v>21.279527999999999</v>
      </c>
      <c r="F970">
        <v>48.803199999999997</v>
      </c>
      <c r="G970">
        <v>97.844802999999999</v>
      </c>
      <c r="J970" s="16">
        <f t="shared" si="93"/>
        <v>2.6861223172141895E-2</v>
      </c>
      <c r="K970" s="16">
        <f t="shared" si="94"/>
        <v>2.3008058769295809E-2</v>
      </c>
      <c r="L970" s="16">
        <f t="shared" si="95"/>
        <v>2.1751937253196834E-2</v>
      </c>
      <c r="M970" s="16">
        <f t="shared" si="96"/>
        <v>2.2192691492029452E-2</v>
      </c>
      <c r="N970" s="16">
        <f t="shared" si="97"/>
        <v>2.4461305816012066E-2</v>
      </c>
      <c r="O970" s="16">
        <f t="shared" si="98"/>
        <v>3.4486226110547705E-2</v>
      </c>
      <c r="S970" s="19"/>
    </row>
    <row r="971" spans="1:19" x14ac:dyDescent="0.3">
      <c r="A971" s="18">
        <v>44995</v>
      </c>
      <c r="B971">
        <v>75.309997999999993</v>
      </c>
      <c r="C971">
        <v>73.431586999999993</v>
      </c>
      <c r="D971">
        <v>48.370361000000003</v>
      </c>
      <c r="E971">
        <v>21.751778000000002</v>
      </c>
      <c r="F971">
        <v>49.996989999999997</v>
      </c>
      <c r="G971">
        <v>101.21910099999999</v>
      </c>
      <c r="J971" s="16">
        <f t="shared" si="93"/>
        <v>1.7262515396695905E-3</v>
      </c>
      <c r="K971" s="16">
        <f t="shared" si="94"/>
        <v>-2.5693302801695121E-4</v>
      </c>
      <c r="L971" s="16">
        <f t="shared" si="95"/>
        <v>-1.9534689848611203E-4</v>
      </c>
      <c r="M971" s="16">
        <f t="shared" si="96"/>
        <v>0</v>
      </c>
      <c r="N971" s="16">
        <f t="shared" si="97"/>
        <v>2.2739368910009465E-3</v>
      </c>
      <c r="O971" s="16">
        <f t="shared" si="98"/>
        <v>2.2730097158243576E-3</v>
      </c>
      <c r="S971" s="19"/>
    </row>
    <row r="972" spans="1:19" x14ac:dyDescent="0.3">
      <c r="A972" s="18">
        <v>44998</v>
      </c>
      <c r="B972">
        <v>75.440002000000007</v>
      </c>
      <c r="C972">
        <v>73.412719999999993</v>
      </c>
      <c r="D972">
        <v>48.360911999999999</v>
      </c>
      <c r="E972">
        <v>21.751778000000002</v>
      </c>
      <c r="F972">
        <v>50.110680000000002</v>
      </c>
      <c r="G972">
        <v>101.449173</v>
      </c>
      <c r="J972" s="16">
        <f t="shared" si="93"/>
        <v>-9.8091858481129234E-3</v>
      </c>
      <c r="K972" s="16">
        <f t="shared" si="94"/>
        <v>-6.2990854990795896E-3</v>
      </c>
      <c r="L972" s="16">
        <f t="shared" si="95"/>
        <v>-5.6649882864078212E-3</v>
      </c>
      <c r="M972" s="16">
        <f t="shared" si="96"/>
        <v>-4.7764830994505318E-3</v>
      </c>
      <c r="N972" s="16">
        <f t="shared" si="97"/>
        <v>-9.6427348421534217E-3</v>
      </c>
      <c r="O972" s="16">
        <f t="shared" si="98"/>
        <v>-1.6441573160975931E-2</v>
      </c>
      <c r="S972" s="19"/>
    </row>
    <row r="973" spans="1:19" x14ac:dyDescent="0.3">
      <c r="A973" s="18">
        <v>44999</v>
      </c>
      <c r="B973">
        <v>74.699996999999996</v>
      </c>
      <c r="C973">
        <v>72.950287000000003</v>
      </c>
      <c r="D973">
        <v>48.086948</v>
      </c>
      <c r="E973">
        <v>21.647881000000002</v>
      </c>
      <c r="F973">
        <v>49.627476000000001</v>
      </c>
      <c r="G973">
        <v>99.781188999999998</v>
      </c>
      <c r="J973" s="16">
        <f t="shared" si="93"/>
        <v>1.5796520045375729E-2</v>
      </c>
      <c r="K973" s="16">
        <f t="shared" si="94"/>
        <v>1.1513594182295571E-2</v>
      </c>
      <c r="L973" s="16">
        <f t="shared" si="95"/>
        <v>1.1591191023393782E-2</v>
      </c>
      <c r="M973" s="16">
        <f t="shared" si="96"/>
        <v>1.2216484375537594E-2</v>
      </c>
      <c r="N973" s="16">
        <f t="shared" si="97"/>
        <v>1.393675551825361E-2</v>
      </c>
      <c r="O973" s="16">
        <f t="shared" si="98"/>
        <v>1.931021286988268E-2</v>
      </c>
      <c r="S973" s="19"/>
    </row>
    <row r="974" spans="1:19" x14ac:dyDescent="0.3">
      <c r="A974" s="18">
        <v>45000</v>
      </c>
      <c r="B974">
        <v>75.879997000000003</v>
      </c>
      <c r="C974">
        <v>73.790206999999995</v>
      </c>
      <c r="D974">
        <v>48.644333000000003</v>
      </c>
      <c r="E974">
        <v>21.912341999999999</v>
      </c>
      <c r="F974">
        <v>50.319122</v>
      </c>
      <c r="G974">
        <v>101.70798499999999</v>
      </c>
      <c r="J974" s="16">
        <f t="shared" si="93"/>
        <v>-4.4807065556420524E-3</v>
      </c>
      <c r="K974" s="16">
        <f t="shared" si="94"/>
        <v>7.6759508209536613E-4</v>
      </c>
      <c r="L974" s="16">
        <f t="shared" si="95"/>
        <v>-5.8274002852508376E-4</v>
      </c>
      <c r="M974" s="16">
        <f t="shared" si="96"/>
        <v>4.310356236681356E-4</v>
      </c>
      <c r="N974" s="16">
        <f t="shared" si="97"/>
        <v>-4.3306399503552622E-3</v>
      </c>
      <c r="O974" s="16">
        <f t="shared" si="98"/>
        <v>-7.822925604120453E-3</v>
      </c>
      <c r="S974" s="19"/>
    </row>
    <row r="975" spans="1:19" x14ac:dyDescent="0.3">
      <c r="A975" s="18">
        <v>45001</v>
      </c>
      <c r="B975">
        <v>75.540001000000004</v>
      </c>
      <c r="C975">
        <v>73.846847999999994</v>
      </c>
      <c r="D975">
        <v>48.615985999999999</v>
      </c>
      <c r="E975">
        <v>21.921786999999998</v>
      </c>
      <c r="F975">
        <v>50.101208</v>
      </c>
      <c r="G975">
        <v>100.91233099999999</v>
      </c>
      <c r="J975" s="16">
        <f t="shared" si="93"/>
        <v>8.6047258590849513E-3</v>
      </c>
      <c r="K975" s="16">
        <f t="shared" si="94"/>
        <v>3.9614554706519089E-3</v>
      </c>
      <c r="L975" s="16">
        <f t="shared" si="95"/>
        <v>1.3605195624337195E-3</v>
      </c>
      <c r="M975" s="16">
        <f t="shared" si="96"/>
        <v>2.1542951767573506E-3</v>
      </c>
      <c r="N975" s="16">
        <f t="shared" si="97"/>
        <v>7.9423633857291665E-3</v>
      </c>
      <c r="O975" s="16">
        <f t="shared" si="98"/>
        <v>1.5009245995913014E-2</v>
      </c>
      <c r="S975" s="19"/>
    </row>
    <row r="976" spans="1:19" x14ac:dyDescent="0.3">
      <c r="A976" s="18">
        <v>45002</v>
      </c>
      <c r="B976">
        <v>76.190002000000007</v>
      </c>
      <c r="C976">
        <v>74.139388999999994</v>
      </c>
      <c r="D976">
        <v>48.682129000000003</v>
      </c>
      <c r="E976">
        <v>21.969013</v>
      </c>
      <c r="F976">
        <v>50.499130000000001</v>
      </c>
      <c r="G976">
        <v>102.42694899999999</v>
      </c>
      <c r="J976" s="16">
        <f t="shared" si="93"/>
        <v>-6.3000785851142329E-3</v>
      </c>
      <c r="K976" s="16">
        <f t="shared" si="94"/>
        <v>-5.7280617729395305E-3</v>
      </c>
      <c r="L976" s="16">
        <f t="shared" si="95"/>
        <v>-2.9110477070549315E-3</v>
      </c>
      <c r="M976" s="16">
        <f t="shared" si="96"/>
        <v>-4.7291610233013833E-3</v>
      </c>
      <c r="N976" s="16">
        <f t="shared" si="97"/>
        <v>-6.9418027597703156E-3</v>
      </c>
      <c r="O976" s="16">
        <f t="shared" si="98"/>
        <v>-8.7974991815874259E-3</v>
      </c>
      <c r="S976" s="19"/>
    </row>
    <row r="977" spans="1:19" x14ac:dyDescent="0.3">
      <c r="A977" s="18">
        <v>45005</v>
      </c>
      <c r="B977">
        <v>75.709998999999996</v>
      </c>
      <c r="C977">
        <v>73.714714000000001</v>
      </c>
      <c r="D977">
        <v>48.540413000000001</v>
      </c>
      <c r="E977">
        <v>21.865117999999999</v>
      </c>
      <c r="F977">
        <v>50.148575000000001</v>
      </c>
      <c r="G977">
        <v>101.525848</v>
      </c>
      <c r="J977" s="16">
        <f t="shared" si="93"/>
        <v>-2.905838104686758E-3</v>
      </c>
      <c r="K977" s="16">
        <f t="shared" si="94"/>
        <v>5.7610614890263763E-3</v>
      </c>
      <c r="L977" s="16">
        <f t="shared" si="95"/>
        <v>5.838928482128831E-3</v>
      </c>
      <c r="M977" s="16">
        <f t="shared" si="96"/>
        <v>6.0473947590861535E-3</v>
      </c>
      <c r="N977" s="16">
        <f t="shared" si="97"/>
        <v>-1.8895850978815199E-4</v>
      </c>
      <c r="O977" s="16">
        <f t="shared" si="98"/>
        <v>-8.5921862972274162E-3</v>
      </c>
      <c r="S977" s="19"/>
    </row>
    <row r="978" spans="1:19" x14ac:dyDescent="0.3">
      <c r="A978" s="18">
        <v>45006</v>
      </c>
      <c r="B978">
        <v>75.489998</v>
      </c>
      <c r="C978">
        <v>74.139388999999994</v>
      </c>
      <c r="D978">
        <v>48.823836999999997</v>
      </c>
      <c r="E978">
        <v>21.997344999999999</v>
      </c>
      <c r="F978">
        <v>50.139099000000002</v>
      </c>
      <c r="G978">
        <v>100.653519</v>
      </c>
      <c r="J978" s="16">
        <f t="shared" si="93"/>
        <v>9.0078158433651943E-3</v>
      </c>
      <c r="K978" s="16">
        <f t="shared" si="94"/>
        <v>5.4734737563051578E-3</v>
      </c>
      <c r="L978" s="16">
        <f t="shared" si="95"/>
        <v>4.8373912111824499E-3</v>
      </c>
      <c r="M978" s="16">
        <f t="shared" si="96"/>
        <v>4.2936999897033902E-3</v>
      </c>
      <c r="N978" s="16">
        <f t="shared" si="97"/>
        <v>8.1255947578954043E-3</v>
      </c>
      <c r="O978" s="16">
        <f t="shared" si="98"/>
        <v>1.3333503024370101E-2</v>
      </c>
      <c r="S978" s="19"/>
    </row>
    <row r="979" spans="1:19" x14ac:dyDescent="0.3">
      <c r="A979" s="18">
        <v>45007</v>
      </c>
      <c r="B979">
        <v>76.169998000000007</v>
      </c>
      <c r="C979">
        <v>74.545188999999993</v>
      </c>
      <c r="D979">
        <v>49.060017000000002</v>
      </c>
      <c r="E979">
        <v>22.091795000000001</v>
      </c>
      <c r="F979">
        <v>50.546509</v>
      </c>
      <c r="G979">
        <v>101.995583</v>
      </c>
      <c r="J979" s="16">
        <f t="shared" si="93"/>
        <v>2.1006170959855675E-3</v>
      </c>
      <c r="K979" s="16">
        <f t="shared" si="94"/>
        <v>6.3321323123897804E-4</v>
      </c>
      <c r="L979" s="16">
        <f t="shared" si="95"/>
        <v>1.9255394876849415E-3</v>
      </c>
      <c r="M979" s="16">
        <f t="shared" si="96"/>
        <v>2.1378072718853535E-3</v>
      </c>
      <c r="N979" s="16">
        <f t="shared" si="97"/>
        <v>9.3725562728777935E-4</v>
      </c>
      <c r="O979" s="16">
        <f t="shared" si="98"/>
        <v>0</v>
      </c>
      <c r="S979" s="19"/>
    </row>
    <row r="980" spans="1:19" x14ac:dyDescent="0.3">
      <c r="A980" s="18">
        <v>45008</v>
      </c>
      <c r="B980">
        <v>76.330001999999993</v>
      </c>
      <c r="C980">
        <v>74.592392000000004</v>
      </c>
      <c r="D980">
        <v>49.154483999999997</v>
      </c>
      <c r="E980">
        <v>22.139023000000002</v>
      </c>
      <c r="F980">
        <v>50.593884000000003</v>
      </c>
      <c r="G980">
        <v>101.995583</v>
      </c>
      <c r="J980" s="16">
        <f t="shared" si="93"/>
        <v>3.1442158222398575E-3</v>
      </c>
      <c r="K980" s="16">
        <f t="shared" si="94"/>
        <v>5.693073899547328E-3</v>
      </c>
      <c r="L980" s="16">
        <f t="shared" si="95"/>
        <v>4.4206139972907676E-3</v>
      </c>
      <c r="M980" s="16">
        <f t="shared" si="96"/>
        <v>4.2661322498287234E-3</v>
      </c>
      <c r="N980" s="16">
        <f t="shared" si="97"/>
        <v>3.7451759979525512E-3</v>
      </c>
      <c r="O980" s="16">
        <f t="shared" si="98"/>
        <v>4.2292615749840567E-3</v>
      </c>
      <c r="S980" s="19"/>
    </row>
    <row r="981" spans="1:19" x14ac:dyDescent="0.3">
      <c r="A981" s="18">
        <v>45009</v>
      </c>
      <c r="B981">
        <v>76.569999999999993</v>
      </c>
      <c r="C981">
        <v>75.017052000000007</v>
      </c>
      <c r="D981">
        <v>49.371777000000002</v>
      </c>
      <c r="E981">
        <v>22.233471000000002</v>
      </c>
      <c r="F981">
        <v>50.783366999999998</v>
      </c>
      <c r="G981">
        <v>102.42694899999999</v>
      </c>
      <c r="J981" s="16">
        <f t="shared" si="93"/>
        <v>-1.7500287318793221E-2</v>
      </c>
      <c r="K981" s="16">
        <f t="shared" si="94"/>
        <v>-1.6731435940724567E-2</v>
      </c>
      <c r="L981" s="16">
        <f t="shared" si="95"/>
        <v>-1.703039775133065E-2</v>
      </c>
      <c r="M981" s="16">
        <f t="shared" si="96"/>
        <v>-1.784201845946605E-2</v>
      </c>
      <c r="N981" s="16">
        <f t="shared" si="97"/>
        <v>-1.6791147384930174E-2</v>
      </c>
      <c r="O981" s="16">
        <f t="shared" si="98"/>
        <v>-2.3490936940824009E-2</v>
      </c>
      <c r="S981" s="19"/>
    </row>
    <row r="982" spans="1:19" x14ac:dyDescent="0.3">
      <c r="A982" s="18">
        <v>45012</v>
      </c>
      <c r="B982">
        <v>75.230002999999996</v>
      </c>
      <c r="C982">
        <v>73.761909000000003</v>
      </c>
      <c r="D982">
        <v>48.530956000000003</v>
      </c>
      <c r="E982">
        <v>21.836780999999998</v>
      </c>
      <c r="F982">
        <v>49.930655999999999</v>
      </c>
      <c r="G982">
        <v>100.020844</v>
      </c>
      <c r="J982" s="16">
        <f t="shared" si="93"/>
        <v>0</v>
      </c>
      <c r="K982" s="16">
        <f t="shared" si="94"/>
        <v>-1.7913446356166848E-3</v>
      </c>
      <c r="L982" s="16">
        <f t="shared" si="95"/>
        <v>-9.7325509103932811E-4</v>
      </c>
      <c r="M982" s="16">
        <f t="shared" si="96"/>
        <v>-1.7302458636187018E-3</v>
      </c>
      <c r="N982" s="16">
        <f t="shared" si="97"/>
        <v>-5.6916936961532263E-4</v>
      </c>
      <c r="O982" s="16">
        <f t="shared" si="98"/>
        <v>1.820980434838161E-3</v>
      </c>
      <c r="S982" s="19"/>
    </row>
    <row r="983" spans="1:19" x14ac:dyDescent="0.3">
      <c r="A983" s="18">
        <v>45013</v>
      </c>
      <c r="B983">
        <v>75.230002999999996</v>
      </c>
      <c r="C983">
        <v>73.629776000000007</v>
      </c>
      <c r="D983">
        <v>48.483722999999998</v>
      </c>
      <c r="E983">
        <v>21.798998000000001</v>
      </c>
      <c r="F983">
        <v>49.902237</v>
      </c>
      <c r="G983">
        <v>100.20298</v>
      </c>
      <c r="J983" s="16">
        <f t="shared" si="93"/>
        <v>2.1267578575001082E-3</v>
      </c>
      <c r="K983" s="16">
        <f t="shared" si="94"/>
        <v>6.9212895608970395E-3</v>
      </c>
      <c r="L983" s="16">
        <f t="shared" si="95"/>
        <v>5.6508655492483548E-3</v>
      </c>
      <c r="M983" s="16">
        <f t="shared" si="96"/>
        <v>7.7992116885372137E-3</v>
      </c>
      <c r="N983" s="16">
        <f t="shared" si="97"/>
        <v>3.0379399624910993E-3</v>
      </c>
      <c r="O983" s="16">
        <f t="shared" si="98"/>
        <v>-2.008862411077895E-3</v>
      </c>
      <c r="S983" s="19"/>
    </row>
    <row r="984" spans="1:19" x14ac:dyDescent="0.3">
      <c r="A984" s="18">
        <v>45014</v>
      </c>
      <c r="B984">
        <v>75.389999000000003</v>
      </c>
      <c r="C984">
        <v>74.139388999999994</v>
      </c>
      <c r="D984">
        <v>48.757697999999998</v>
      </c>
      <c r="E984">
        <v>21.969013</v>
      </c>
      <c r="F984">
        <v>50.053837000000001</v>
      </c>
      <c r="G984">
        <v>100.00168600000001</v>
      </c>
      <c r="J984" s="16">
        <f t="shared" si="93"/>
        <v>3.8466773291773583E-3</v>
      </c>
      <c r="K984" s="16">
        <f t="shared" si="94"/>
        <v>1.7821296045479891E-3</v>
      </c>
      <c r="L984" s="16">
        <f t="shared" si="95"/>
        <v>2.5191099054759198E-3</v>
      </c>
      <c r="M984" s="16">
        <f t="shared" si="96"/>
        <v>2.1494820909797553E-3</v>
      </c>
      <c r="N984" s="16">
        <f t="shared" si="97"/>
        <v>4.3533725496408939E-3</v>
      </c>
      <c r="O984" s="16">
        <f t="shared" si="98"/>
        <v>4.6011324249071823E-3</v>
      </c>
      <c r="S984" s="19"/>
    </row>
    <row r="985" spans="1:19" x14ac:dyDescent="0.3">
      <c r="A985" s="18">
        <v>45015</v>
      </c>
      <c r="B985">
        <v>75.680000000000007</v>
      </c>
      <c r="C985">
        <v>74.271514999999994</v>
      </c>
      <c r="D985">
        <v>48.880524000000001</v>
      </c>
      <c r="E985">
        <v>22.016235000000002</v>
      </c>
      <c r="F985">
        <v>50.271740000000001</v>
      </c>
      <c r="G985">
        <v>100.46180699999999</v>
      </c>
      <c r="J985" s="16">
        <f t="shared" si="93"/>
        <v>1.268497621564477E-2</v>
      </c>
      <c r="K985" s="16">
        <f t="shared" si="94"/>
        <v>1.2960460009466787E-2</v>
      </c>
      <c r="L985" s="16">
        <f t="shared" si="95"/>
        <v>1.2562692658531965E-2</v>
      </c>
      <c r="M985" s="16">
        <f t="shared" si="96"/>
        <v>1.329909496333043E-2</v>
      </c>
      <c r="N985" s="16">
        <f t="shared" si="97"/>
        <v>1.2627213619421117E-2</v>
      </c>
      <c r="O985" s="16">
        <f t="shared" si="98"/>
        <v>1.4980867306119741E-2</v>
      </c>
      <c r="S985" s="19"/>
    </row>
    <row r="986" spans="1:19" x14ac:dyDescent="0.3">
      <c r="A986" s="18">
        <v>45016</v>
      </c>
      <c r="B986">
        <v>76.639999000000003</v>
      </c>
      <c r="C986">
        <v>75.234108000000006</v>
      </c>
      <c r="D986">
        <v>49.494594999999997</v>
      </c>
      <c r="E986">
        <v>22.309031000000001</v>
      </c>
      <c r="F986">
        <v>50.906531999999999</v>
      </c>
      <c r="G986">
        <v>101.966812</v>
      </c>
      <c r="J986" s="16">
        <f t="shared" si="93"/>
        <v>2.6095642302917592E-3</v>
      </c>
      <c r="K986" s="16">
        <f t="shared" si="94"/>
        <v>7.4172342150981641E-3</v>
      </c>
      <c r="L986" s="16">
        <f t="shared" si="95"/>
        <v>5.9397798890970088E-3</v>
      </c>
      <c r="M986" s="16">
        <f t="shared" si="96"/>
        <v>5.2234899848405958E-3</v>
      </c>
      <c r="N986" s="16">
        <f t="shared" si="97"/>
        <v>4.6881802908907326E-3</v>
      </c>
      <c r="O986" s="16">
        <f t="shared" si="98"/>
        <v>4.703108693836478E-3</v>
      </c>
      <c r="S986" s="19"/>
    </row>
    <row r="987" spans="1:19" x14ac:dyDescent="0.3">
      <c r="A987" s="18">
        <v>45019</v>
      </c>
      <c r="B987">
        <v>76.839995999999999</v>
      </c>
      <c r="C987">
        <v>75.792136999999997</v>
      </c>
      <c r="D987">
        <v>49.788581999999998</v>
      </c>
      <c r="E987">
        <v>22.425561999999999</v>
      </c>
      <c r="F987">
        <v>51.145190999999997</v>
      </c>
      <c r="G987">
        <v>102.44637299999999</v>
      </c>
      <c r="J987" s="16">
        <f t="shared" si="93"/>
        <v>2.602876241690648E-3</v>
      </c>
      <c r="K987" s="16">
        <f t="shared" si="94"/>
        <v>7.5013058412644166E-4</v>
      </c>
      <c r="L987" s="16">
        <f t="shared" si="95"/>
        <v>1.3334583419146778E-3</v>
      </c>
      <c r="M987" s="16">
        <f t="shared" si="96"/>
        <v>2.1122770524100924E-3</v>
      </c>
      <c r="N987" s="16">
        <f t="shared" si="97"/>
        <v>4.2759249838367364E-3</v>
      </c>
      <c r="O987" s="16">
        <f t="shared" si="98"/>
        <v>4.9719085711311803E-3</v>
      </c>
      <c r="S987" s="19"/>
    </row>
    <row r="988" spans="1:19" x14ac:dyDescent="0.3">
      <c r="A988" s="18">
        <v>45020</v>
      </c>
      <c r="B988">
        <v>77.040001000000004</v>
      </c>
      <c r="C988">
        <v>75.848990999999998</v>
      </c>
      <c r="D988">
        <v>49.854973000000001</v>
      </c>
      <c r="E988">
        <v>22.472930999999999</v>
      </c>
      <c r="F988">
        <v>51.363883999999999</v>
      </c>
      <c r="G988">
        <v>102.955727</v>
      </c>
      <c r="J988" s="16">
        <f t="shared" si="93"/>
        <v>8.4371883640033066E-3</v>
      </c>
      <c r="K988" s="16">
        <f t="shared" si="94"/>
        <v>5.2460025473509194E-3</v>
      </c>
      <c r="L988" s="16">
        <f t="shared" si="95"/>
        <v>6.467419007528028E-3</v>
      </c>
      <c r="M988" s="16">
        <f t="shared" si="96"/>
        <v>5.9023453594015673E-3</v>
      </c>
      <c r="N988" s="16">
        <f t="shared" si="97"/>
        <v>7.4046775746164422E-3</v>
      </c>
      <c r="O988" s="16">
        <f t="shared" si="98"/>
        <v>1.0454464568056505E-2</v>
      </c>
      <c r="S988" s="19"/>
    </row>
    <row r="989" spans="1:19" x14ac:dyDescent="0.3">
      <c r="A989" s="18">
        <v>45021</v>
      </c>
      <c r="B989">
        <v>77.690002000000007</v>
      </c>
      <c r="C989">
        <v>76.246894999999995</v>
      </c>
      <c r="D989">
        <v>50.177405999999998</v>
      </c>
      <c r="E989">
        <v>22.605574000000001</v>
      </c>
      <c r="F989">
        <v>51.744216999999999</v>
      </c>
      <c r="G989">
        <v>104.03207399999999</v>
      </c>
      <c r="J989" s="16">
        <f t="shared" si="93"/>
        <v>1.1584116061677636E-3</v>
      </c>
      <c r="K989" s="16">
        <f t="shared" si="94"/>
        <v>1.3667441802057516E-3</v>
      </c>
      <c r="L989" s="16">
        <f t="shared" si="95"/>
        <v>-1.8890972562429602E-4</v>
      </c>
      <c r="M989" s="16">
        <f t="shared" si="96"/>
        <v>-4.190117003886903E-4</v>
      </c>
      <c r="N989" s="16">
        <f t="shared" si="97"/>
        <v>-1.6536727186344726E-3</v>
      </c>
      <c r="O989" s="16">
        <f t="shared" si="98"/>
        <v>2.5866638013965259E-3</v>
      </c>
      <c r="S989" s="19"/>
    </row>
    <row r="990" spans="1:19" x14ac:dyDescent="0.3">
      <c r="A990" s="18">
        <v>45022</v>
      </c>
      <c r="B990">
        <v>77.779999000000004</v>
      </c>
      <c r="C990">
        <v>76.351105000000004</v>
      </c>
      <c r="D990">
        <v>50.167926999999999</v>
      </c>
      <c r="E990">
        <v>22.596101999999998</v>
      </c>
      <c r="F990">
        <v>51.658648999999997</v>
      </c>
      <c r="G990">
        <v>104.30117</v>
      </c>
      <c r="J990" s="16">
        <f t="shared" si="93"/>
        <v>-9.8996787078899744E-3</v>
      </c>
      <c r="K990" s="16">
        <f t="shared" si="94"/>
        <v>-5.5839139459736859E-3</v>
      </c>
      <c r="L990" s="16">
        <f t="shared" si="95"/>
        <v>-4.9150525992433282E-3</v>
      </c>
      <c r="M990" s="16">
        <f t="shared" si="96"/>
        <v>-4.6122114336357434E-3</v>
      </c>
      <c r="N990" s="16">
        <f t="shared" si="97"/>
        <v>-6.8103600618745841E-3</v>
      </c>
      <c r="O990" s="16">
        <f t="shared" si="98"/>
        <v>-1.6124536282766565E-2</v>
      </c>
      <c r="S990" s="19"/>
    </row>
    <row r="991" spans="1:19" x14ac:dyDescent="0.3">
      <c r="A991" s="18">
        <v>45026</v>
      </c>
      <c r="B991">
        <v>77.010002</v>
      </c>
      <c r="C991">
        <v>75.924767000000003</v>
      </c>
      <c r="D991">
        <v>49.921348999999999</v>
      </c>
      <c r="E991">
        <v>22.491883999999999</v>
      </c>
      <c r="F991">
        <v>51.306835</v>
      </c>
      <c r="G991">
        <v>102.619362</v>
      </c>
      <c r="J991" s="16">
        <f t="shared" si="93"/>
        <v>-1.2987923308974939E-4</v>
      </c>
      <c r="K991" s="16">
        <f t="shared" si="94"/>
        <v>-1.2471556218270291E-4</v>
      </c>
      <c r="L991" s="16">
        <f t="shared" si="95"/>
        <v>1.9017915561543952E-4</v>
      </c>
      <c r="M991" s="16">
        <f t="shared" si="96"/>
        <v>-8.4265951220448125E-4</v>
      </c>
      <c r="N991" s="16">
        <f t="shared" si="97"/>
        <v>-5.5577390419811977E-4</v>
      </c>
      <c r="O991" s="16">
        <f t="shared" si="98"/>
        <v>2.060215498124116E-3</v>
      </c>
      <c r="S991" s="19"/>
    </row>
    <row r="992" spans="1:19" x14ac:dyDescent="0.3">
      <c r="A992" s="18">
        <v>45027</v>
      </c>
      <c r="B992">
        <v>77</v>
      </c>
      <c r="C992">
        <v>75.915298000000007</v>
      </c>
      <c r="D992">
        <v>49.930843000000003</v>
      </c>
      <c r="E992">
        <v>22.472930999999999</v>
      </c>
      <c r="F992">
        <v>51.278320000000001</v>
      </c>
      <c r="G992">
        <v>102.83078</v>
      </c>
      <c r="J992" s="16">
        <f t="shared" si="93"/>
        <v>-3.1168571428571421E-3</v>
      </c>
      <c r="K992" s="16">
        <f t="shared" si="94"/>
        <v>-5.8655107959927379E-3</v>
      </c>
      <c r="L992" s="16">
        <f t="shared" si="95"/>
        <v>-5.88804398916322E-3</v>
      </c>
      <c r="M992" s="16">
        <f t="shared" si="96"/>
        <v>-5.058886177330398E-3</v>
      </c>
      <c r="N992" s="16">
        <f t="shared" si="97"/>
        <v>-3.1524238703607901E-3</v>
      </c>
      <c r="O992" s="16">
        <f t="shared" si="98"/>
        <v>-1.0280287672621816E-3</v>
      </c>
      <c r="S992" s="19"/>
    </row>
    <row r="993" spans="1:19" x14ac:dyDescent="0.3">
      <c r="A993" s="18">
        <v>45028</v>
      </c>
      <c r="B993">
        <v>76.760002</v>
      </c>
      <c r="C993">
        <v>75.470016000000001</v>
      </c>
      <c r="D993">
        <v>49.636848000000001</v>
      </c>
      <c r="E993">
        <v>22.359242999999999</v>
      </c>
      <c r="F993">
        <v>51.116669000000002</v>
      </c>
      <c r="G993">
        <v>102.725067</v>
      </c>
      <c r="J993" s="16">
        <f t="shared" si="93"/>
        <v>-1.8238535220465874E-3</v>
      </c>
      <c r="K993" s="16">
        <f t="shared" si="94"/>
        <v>1.7575854230638638E-3</v>
      </c>
      <c r="L993" s="16">
        <f t="shared" si="95"/>
        <v>1.5284411290580407E-3</v>
      </c>
      <c r="M993" s="16">
        <f t="shared" si="96"/>
        <v>8.47524220743978E-4</v>
      </c>
      <c r="N993" s="16">
        <f t="shared" si="97"/>
        <v>-1.8600194781862817E-3</v>
      </c>
      <c r="O993" s="16">
        <f t="shared" si="98"/>
        <v>-7.8584324505720712E-3</v>
      </c>
      <c r="S993" s="19"/>
    </row>
    <row r="994" spans="1:19" x14ac:dyDescent="0.3">
      <c r="A994" s="18">
        <v>45029</v>
      </c>
      <c r="B994">
        <v>76.620002999999997</v>
      </c>
      <c r="C994">
        <v>75.602660999999998</v>
      </c>
      <c r="D994">
        <v>49.712715000000003</v>
      </c>
      <c r="E994">
        <v>22.378193</v>
      </c>
      <c r="F994">
        <v>51.021591000000001</v>
      </c>
      <c r="G994">
        <v>101.91780900000001</v>
      </c>
      <c r="J994" s="16">
        <f t="shared" si="93"/>
        <v>-7.569850917390244E-3</v>
      </c>
      <c r="K994" s="16">
        <f t="shared" si="94"/>
        <v>-4.887182476288764E-3</v>
      </c>
      <c r="L994" s="16">
        <f t="shared" si="95"/>
        <v>-4.5783055703154107E-3</v>
      </c>
      <c r="M994" s="16">
        <f t="shared" si="96"/>
        <v>-3.8103165881176928E-3</v>
      </c>
      <c r="N994" s="16">
        <f t="shared" si="97"/>
        <v>-5.7771816641311938E-3</v>
      </c>
      <c r="O994" s="16">
        <f t="shared" si="98"/>
        <v>-9.1467135051932318E-3</v>
      </c>
      <c r="S994" s="19"/>
    </row>
    <row r="995" spans="1:19" x14ac:dyDescent="0.3">
      <c r="A995" s="18">
        <v>45030</v>
      </c>
      <c r="B995">
        <v>76.040001000000004</v>
      </c>
      <c r="C995">
        <v>75.233176999999998</v>
      </c>
      <c r="D995">
        <v>49.485115</v>
      </c>
      <c r="E995">
        <v>22.292925</v>
      </c>
      <c r="F995">
        <v>50.72683</v>
      </c>
      <c r="G995">
        <v>100.985596</v>
      </c>
      <c r="J995" s="16">
        <f t="shared" si="93"/>
        <v>-9.6002497422377799E-3</v>
      </c>
      <c r="K995" s="16">
        <f t="shared" si="94"/>
        <v>-9.8223686605711184E-3</v>
      </c>
      <c r="L995" s="16">
        <f t="shared" si="95"/>
        <v>-8.4323134340497947E-3</v>
      </c>
      <c r="M995" s="16">
        <f t="shared" si="96"/>
        <v>-9.3499170701018368E-3</v>
      </c>
      <c r="N995" s="16">
        <f t="shared" si="97"/>
        <v>-9.9344074920510016E-3</v>
      </c>
      <c r="O995" s="16">
        <f t="shared" si="98"/>
        <v>-1.1895696491210531E-2</v>
      </c>
      <c r="S995" s="19"/>
    </row>
    <row r="996" spans="1:19" x14ac:dyDescent="0.3">
      <c r="A996" s="18">
        <v>45033</v>
      </c>
      <c r="B996">
        <v>75.309997999999993</v>
      </c>
      <c r="C996">
        <v>74.494208999999998</v>
      </c>
      <c r="D996">
        <v>49.067841000000001</v>
      </c>
      <c r="E996">
        <v>22.084488</v>
      </c>
      <c r="F996">
        <v>50.222889000000002</v>
      </c>
      <c r="G996">
        <v>99.784301999999997</v>
      </c>
      <c r="J996" s="16">
        <f t="shared" si="93"/>
        <v>5.3113930503623594E-3</v>
      </c>
      <c r="K996" s="16">
        <f t="shared" si="94"/>
        <v>6.613306008793304E-3</v>
      </c>
      <c r="L996" s="16">
        <f t="shared" si="95"/>
        <v>5.6047503700030589E-3</v>
      </c>
      <c r="M996" s="16">
        <f t="shared" si="96"/>
        <v>6.8640939287339959E-3</v>
      </c>
      <c r="N996" s="16">
        <f t="shared" si="97"/>
        <v>4.3544488251162673E-3</v>
      </c>
      <c r="O996" s="16">
        <f t="shared" si="98"/>
        <v>3.5634362607457211E-3</v>
      </c>
      <c r="S996" s="19"/>
    </row>
    <row r="997" spans="1:19" x14ac:dyDescent="0.3">
      <c r="A997" s="18">
        <v>45034</v>
      </c>
      <c r="B997">
        <v>75.709998999999996</v>
      </c>
      <c r="C997">
        <v>74.986862000000002</v>
      </c>
      <c r="D997">
        <v>49.342854000000003</v>
      </c>
      <c r="E997">
        <v>22.236077999999999</v>
      </c>
      <c r="F997">
        <v>50.441581999999997</v>
      </c>
      <c r="G997">
        <v>100.139877</v>
      </c>
      <c r="J997" s="16">
        <f t="shared" si="93"/>
        <v>-4.3587637611776121E-3</v>
      </c>
      <c r="K997" s="16">
        <f t="shared" si="94"/>
        <v>-6.4437954477945284E-3</v>
      </c>
      <c r="L997" s="16">
        <f t="shared" si="95"/>
        <v>-6.1502522736119362E-3</v>
      </c>
      <c r="M997" s="16">
        <f t="shared" si="96"/>
        <v>-6.3911450571453926E-3</v>
      </c>
      <c r="N997" s="16">
        <f t="shared" si="97"/>
        <v>-4.5241047356522936E-3</v>
      </c>
      <c r="O997" s="16">
        <f t="shared" si="98"/>
        <v>-9.5957777140068517E-4</v>
      </c>
      <c r="S997" s="19"/>
    </row>
    <row r="998" spans="1:19" x14ac:dyDescent="0.3">
      <c r="A998" s="18">
        <v>45035</v>
      </c>
      <c r="B998">
        <v>75.379997000000003</v>
      </c>
      <c r="C998">
        <v>74.503662000000006</v>
      </c>
      <c r="D998">
        <v>49.039383000000001</v>
      </c>
      <c r="E998">
        <v>22.093964</v>
      </c>
      <c r="F998">
        <v>50.213379000000003</v>
      </c>
      <c r="G998">
        <v>100.043785</v>
      </c>
      <c r="J998" s="16">
        <f t="shared" si="93"/>
        <v>6.235089131139078E-3</v>
      </c>
      <c r="K998" s="16">
        <f t="shared" si="94"/>
        <v>4.5780300034109853E-3</v>
      </c>
      <c r="L998" s="16">
        <f t="shared" si="95"/>
        <v>4.6411676916898095E-3</v>
      </c>
      <c r="M998" s="16">
        <f t="shared" si="96"/>
        <v>4.2882752954607707E-3</v>
      </c>
      <c r="N998" s="16">
        <f t="shared" si="97"/>
        <v>4.9233691283750106E-3</v>
      </c>
      <c r="O998" s="16">
        <f t="shared" si="98"/>
        <v>8.5494966029123747E-3</v>
      </c>
      <c r="S998" s="19"/>
    </row>
    <row r="999" spans="1:19" x14ac:dyDescent="0.3">
      <c r="A999" s="18">
        <v>45036</v>
      </c>
      <c r="B999">
        <v>75.849997999999999</v>
      </c>
      <c r="C999">
        <v>74.844741999999997</v>
      </c>
      <c r="D999">
        <v>49.266983000000003</v>
      </c>
      <c r="E999">
        <v>22.188708999999999</v>
      </c>
      <c r="F999">
        <v>50.460597999999997</v>
      </c>
      <c r="G999">
        <v>100.899109</v>
      </c>
      <c r="J999" s="16">
        <f t="shared" si="93"/>
        <v>-2.2412393471650791E-3</v>
      </c>
      <c r="K999" s="16">
        <f t="shared" si="94"/>
        <v>1.0126295845872221E-3</v>
      </c>
      <c r="L999" s="16">
        <f t="shared" si="95"/>
        <v>5.7754703591239641E-4</v>
      </c>
      <c r="M999" s="16">
        <f t="shared" si="96"/>
        <v>8.5394783445948759E-4</v>
      </c>
      <c r="N999" s="16">
        <f t="shared" si="97"/>
        <v>-1.5074137646961662E-3</v>
      </c>
      <c r="O999" s="16">
        <f t="shared" si="98"/>
        <v>-5.6194847072434558E-3</v>
      </c>
      <c r="S999" s="19"/>
    </row>
    <row r="1000" spans="1:19" x14ac:dyDescent="0.3">
      <c r="A1000" s="18">
        <v>45037</v>
      </c>
      <c r="B1000">
        <v>75.680000000000007</v>
      </c>
      <c r="C1000">
        <v>74.920531999999994</v>
      </c>
      <c r="D1000">
        <v>49.295437</v>
      </c>
      <c r="E1000">
        <v>22.207657000000001</v>
      </c>
      <c r="F1000">
        <v>50.384532999999998</v>
      </c>
      <c r="G1000">
        <v>100.33210800000001</v>
      </c>
      <c r="J1000" s="16">
        <f t="shared" si="93"/>
        <v>7.1353197674417215E-3</v>
      </c>
      <c r="K1000" s="16">
        <f t="shared" si="94"/>
        <v>5.9434975715335287E-3</v>
      </c>
      <c r="L1000" s="16">
        <f t="shared" si="95"/>
        <v>6.7333615482504149E-3</v>
      </c>
      <c r="M1000" s="16">
        <f t="shared" si="96"/>
        <v>6.3993243411495145E-3</v>
      </c>
      <c r="N1000" s="16">
        <f t="shared" si="97"/>
        <v>6.7936920244949395E-3</v>
      </c>
      <c r="O1000" s="16">
        <f t="shared" si="98"/>
        <v>9.6742111707648938E-3</v>
      </c>
      <c r="S1000" s="19"/>
    </row>
    <row r="1001" spans="1:19" x14ac:dyDescent="0.3">
      <c r="A1001" s="18">
        <v>45040</v>
      </c>
      <c r="B1001">
        <v>76.220000999999996</v>
      </c>
      <c r="C1001">
        <v>75.365821999999994</v>
      </c>
      <c r="D1001">
        <v>49.627361000000001</v>
      </c>
      <c r="E1001">
        <v>22.349771</v>
      </c>
      <c r="F1001">
        <v>50.72683</v>
      </c>
      <c r="G1001">
        <v>101.30274199999999</v>
      </c>
      <c r="J1001" s="16">
        <f t="shared" si="93"/>
        <v>1.0495880208660812E-2</v>
      </c>
      <c r="K1001" s="16">
        <f t="shared" si="94"/>
        <v>6.9135051694919278E-3</v>
      </c>
      <c r="L1001" s="16">
        <f t="shared" si="95"/>
        <v>5.3507781725488689E-3</v>
      </c>
      <c r="M1001" s="16">
        <f t="shared" si="96"/>
        <v>5.9345574502753509E-3</v>
      </c>
      <c r="N1001" s="16">
        <f t="shared" si="97"/>
        <v>9.7469130241334082E-3</v>
      </c>
      <c r="O1001" s="16">
        <f t="shared" si="98"/>
        <v>1.4704379867625015E-2</v>
      </c>
      <c r="S1001" s="19"/>
    </row>
    <row r="1002" spans="1:19" x14ac:dyDescent="0.3">
      <c r="A1002" s="18">
        <v>45041</v>
      </c>
      <c r="B1002">
        <v>77.019997000000004</v>
      </c>
      <c r="C1002">
        <v>75.886864000000003</v>
      </c>
      <c r="D1002">
        <v>49.892906000000004</v>
      </c>
      <c r="E1002">
        <v>22.482406999999998</v>
      </c>
      <c r="F1002">
        <v>51.221260000000001</v>
      </c>
      <c r="G1002">
        <v>102.79233600000001</v>
      </c>
      <c r="J1002" s="16">
        <f t="shared" si="93"/>
        <v>-7.530446930554888E-3</v>
      </c>
      <c r="K1002" s="16">
        <f t="shared" si="94"/>
        <v>-7.7399956862100397E-3</v>
      </c>
      <c r="L1002" s="16">
        <f t="shared" si="95"/>
        <v>-6.8428766205760952E-3</v>
      </c>
      <c r="M1002" s="16">
        <f t="shared" si="96"/>
        <v>-6.321075852776724E-3</v>
      </c>
      <c r="N1002" s="16">
        <f t="shared" si="97"/>
        <v>-6.4968921108149655E-3</v>
      </c>
      <c r="O1002" s="16">
        <f t="shared" si="98"/>
        <v>-1.0658129220839958E-2</v>
      </c>
      <c r="S1002" s="19"/>
    </row>
    <row r="1003" spans="1:19" x14ac:dyDescent="0.3">
      <c r="A1003" s="18">
        <v>45042</v>
      </c>
      <c r="B1003">
        <v>76.440002000000007</v>
      </c>
      <c r="C1003">
        <v>75.299499999999995</v>
      </c>
      <c r="D1003">
        <v>49.551495000000003</v>
      </c>
      <c r="E1003">
        <v>22.340294</v>
      </c>
      <c r="F1003">
        <v>50.888480999999999</v>
      </c>
      <c r="G1003">
        <v>101.69676200000001</v>
      </c>
      <c r="J1003" s="16">
        <f t="shared" si="93"/>
        <v>-6.1486262127519375E-3</v>
      </c>
      <c r="K1003" s="16">
        <f t="shared" si="94"/>
        <v>-4.7812269669784751E-3</v>
      </c>
      <c r="L1003" s="16">
        <f t="shared" si="95"/>
        <v>-4.4018248087166582E-3</v>
      </c>
      <c r="M1003" s="16">
        <f t="shared" si="96"/>
        <v>-5.0890556767068202E-3</v>
      </c>
      <c r="N1003" s="16">
        <f t="shared" si="97"/>
        <v>-7.847610935763593E-3</v>
      </c>
      <c r="O1003" s="16">
        <f t="shared" si="98"/>
        <v>-9.9225086438839427E-3</v>
      </c>
      <c r="S1003" s="19"/>
    </row>
    <row r="1004" spans="1:19" x14ac:dyDescent="0.3">
      <c r="A1004" s="18">
        <v>45043</v>
      </c>
      <c r="B1004">
        <v>75.970000999999996</v>
      </c>
      <c r="C1004">
        <v>74.939475999999999</v>
      </c>
      <c r="D1004">
        <v>49.333378000000003</v>
      </c>
      <c r="E1004">
        <v>22.226603000000001</v>
      </c>
      <c r="F1004">
        <v>50.489128000000001</v>
      </c>
      <c r="G1004">
        <v>100.687675</v>
      </c>
      <c r="J1004" s="16">
        <f t="shared" si="93"/>
        <v>1.211001695261274E-2</v>
      </c>
      <c r="K1004" s="16">
        <f t="shared" si="94"/>
        <v>1.0998862602135017E-2</v>
      </c>
      <c r="L1004" s="16">
        <f t="shared" si="95"/>
        <v>1.0957327917013794E-2</v>
      </c>
      <c r="M1004" s="16">
        <f t="shared" si="96"/>
        <v>1.1082575236530671E-2</v>
      </c>
      <c r="N1004" s="16">
        <f t="shared" si="97"/>
        <v>1.4500785198746154E-2</v>
      </c>
      <c r="O1004" s="16">
        <f t="shared" si="98"/>
        <v>1.6130613801540301E-2</v>
      </c>
      <c r="S1004" s="19"/>
    </row>
    <row r="1005" spans="1:19" x14ac:dyDescent="0.3">
      <c r="A1005" s="18">
        <v>45044</v>
      </c>
      <c r="B1005">
        <v>76.889999000000003</v>
      </c>
      <c r="C1005">
        <v>75.763724999999994</v>
      </c>
      <c r="D1005">
        <v>49.873939999999997</v>
      </c>
      <c r="E1005">
        <v>22.472930999999999</v>
      </c>
      <c r="F1005">
        <v>51.221260000000001</v>
      </c>
      <c r="G1005">
        <v>102.311829</v>
      </c>
      <c r="J1005" s="16">
        <f t="shared" si="93"/>
        <v>-2.7831955102509534E-2</v>
      </c>
      <c r="K1005" s="16">
        <f t="shared" si="94"/>
        <v>-2.4362714478465788E-2</v>
      </c>
      <c r="L1005" s="16">
        <f t="shared" si="95"/>
        <v>-2.3743181308715486E-2</v>
      </c>
      <c r="M1005" s="16">
        <f t="shared" si="96"/>
        <v>-2.4926655094522271E-2</v>
      </c>
      <c r="N1005" s="16">
        <f t="shared" si="97"/>
        <v>-2.5475613055984954E-2</v>
      </c>
      <c r="O1005" s="16">
        <f t="shared" si="98"/>
        <v>-2.8834661923598383E-2</v>
      </c>
      <c r="S1005" s="19"/>
    </row>
    <row r="1006" spans="1:19" x14ac:dyDescent="0.3">
      <c r="A1006" s="18">
        <v>45047</v>
      </c>
      <c r="B1006">
        <v>74.75</v>
      </c>
      <c r="C1006">
        <v>73.917914999999994</v>
      </c>
      <c r="D1006">
        <v>48.689774</v>
      </c>
      <c r="E1006">
        <v>21.912756000000002</v>
      </c>
      <c r="F1006">
        <v>49.916367000000001</v>
      </c>
      <c r="G1006">
        <v>99.361701999999994</v>
      </c>
      <c r="J1006" s="16">
        <f t="shared" si="93"/>
        <v>1.9264240802675678E-2</v>
      </c>
      <c r="K1006" s="16">
        <f t="shared" si="94"/>
        <v>1.8268237138452919E-2</v>
      </c>
      <c r="L1006" s="16">
        <f t="shared" si="95"/>
        <v>1.7595152526277913E-2</v>
      </c>
      <c r="M1006" s="16">
        <f t="shared" si="96"/>
        <v>1.7795023136295461E-2</v>
      </c>
      <c r="N1006" s="16">
        <f t="shared" si="97"/>
        <v>1.8727304412999409E-2</v>
      </c>
      <c r="O1006" s="16">
        <f t="shared" si="98"/>
        <v>2.4920185042724013E-2</v>
      </c>
      <c r="S1006" s="19"/>
    </row>
    <row r="1007" spans="1:19" x14ac:dyDescent="0.3">
      <c r="A1007" s="18">
        <v>45048</v>
      </c>
      <c r="B1007">
        <v>76.190002000000007</v>
      </c>
      <c r="C1007">
        <v>75.268265</v>
      </c>
      <c r="D1007">
        <v>49.546478</v>
      </c>
      <c r="E1007">
        <v>22.302693999999999</v>
      </c>
      <c r="F1007">
        <v>50.851165999999999</v>
      </c>
      <c r="G1007">
        <v>101.83781399999999</v>
      </c>
      <c r="J1007" s="16">
        <f t="shared" si="93"/>
        <v>3.6750097473417761E-3</v>
      </c>
      <c r="K1007" s="16">
        <f t="shared" si="94"/>
        <v>-6.3148791858037953E-4</v>
      </c>
      <c r="L1007" s="16">
        <f t="shared" si="95"/>
        <v>-1.3448180918127217E-3</v>
      </c>
      <c r="M1007" s="16">
        <f t="shared" si="96"/>
        <v>-8.5299112295573597E-4</v>
      </c>
      <c r="N1007" s="16">
        <f t="shared" si="97"/>
        <v>3.3765007472985739E-3</v>
      </c>
      <c r="O1007" s="16">
        <f t="shared" si="98"/>
        <v>5.5818558713367468E-3</v>
      </c>
      <c r="S1007" s="19"/>
    </row>
    <row r="1008" spans="1:19" x14ac:dyDescent="0.3">
      <c r="A1008" s="18">
        <v>45049</v>
      </c>
      <c r="B1008">
        <v>76.470000999999996</v>
      </c>
      <c r="C1008">
        <v>75.220733999999993</v>
      </c>
      <c r="D1008">
        <v>49.479846999999999</v>
      </c>
      <c r="E1008">
        <v>22.283670000000001</v>
      </c>
      <c r="F1008">
        <v>51.022865000000003</v>
      </c>
      <c r="G1008">
        <v>102.40625799999999</v>
      </c>
      <c r="J1008" s="16">
        <f t="shared" si="93"/>
        <v>-5.6231201043137509E-3</v>
      </c>
      <c r="K1008" s="16">
        <f t="shared" si="94"/>
        <v>-5.1833182058551378E-3</v>
      </c>
      <c r="L1008" s="16">
        <f t="shared" si="95"/>
        <v>-4.0399882400605942E-3</v>
      </c>
      <c r="M1008" s="16">
        <f t="shared" si="96"/>
        <v>-5.1216877650763718E-3</v>
      </c>
      <c r="N1008" s="16">
        <f t="shared" si="97"/>
        <v>-5.6086815195501676E-3</v>
      </c>
      <c r="O1008" s="16">
        <f t="shared" si="98"/>
        <v>-9.8786443305056443E-3</v>
      </c>
      <c r="S1008" s="19"/>
    </row>
    <row r="1009" spans="1:19" x14ac:dyDescent="0.3">
      <c r="A1009" s="18">
        <v>45050</v>
      </c>
      <c r="B1009">
        <v>76.040001000000004</v>
      </c>
      <c r="C1009">
        <v>74.830841000000007</v>
      </c>
      <c r="D1009">
        <v>49.279949000000002</v>
      </c>
      <c r="E1009">
        <v>22.169540000000001</v>
      </c>
      <c r="F1009">
        <v>50.736694</v>
      </c>
      <c r="G1009">
        <v>101.394623</v>
      </c>
      <c r="J1009" s="16">
        <f t="shared" si="93"/>
        <v>-5.6549183895987431E-3</v>
      </c>
      <c r="K1009" s="16">
        <f t="shared" si="94"/>
        <v>-3.9396456869969666E-3</v>
      </c>
      <c r="L1009" s="16">
        <f t="shared" si="95"/>
        <v>-2.8975679337655165E-3</v>
      </c>
      <c r="M1009" s="16">
        <f t="shared" si="96"/>
        <v>-3.4320062572340288E-3</v>
      </c>
      <c r="N1009" s="16">
        <f t="shared" si="97"/>
        <v>-4.3241682242836157E-3</v>
      </c>
      <c r="O1009" s="16">
        <f t="shared" si="98"/>
        <v>-3.3259653226383871E-3</v>
      </c>
      <c r="S1009" s="19"/>
    </row>
    <row r="1010" spans="1:19" x14ac:dyDescent="0.3">
      <c r="A1010" s="18">
        <v>45051</v>
      </c>
      <c r="B1010">
        <v>75.610000999999997</v>
      </c>
      <c r="C1010">
        <v>74.536034000000001</v>
      </c>
      <c r="D1010">
        <v>49.137157000000002</v>
      </c>
      <c r="E1010">
        <v>22.093454000000001</v>
      </c>
      <c r="F1010">
        <v>50.517299999999999</v>
      </c>
      <c r="G1010">
        <v>101.057388</v>
      </c>
      <c r="J1010" s="16">
        <f t="shared" si="93"/>
        <v>-1.110969433792222E-2</v>
      </c>
      <c r="K1010" s="16">
        <f t="shared" si="94"/>
        <v>-1.2503200800836813E-2</v>
      </c>
      <c r="L1010" s="16">
        <f t="shared" si="95"/>
        <v>-1.2010686739568696E-2</v>
      </c>
      <c r="M1010" s="16">
        <f t="shared" si="96"/>
        <v>-1.1622899705949204E-2</v>
      </c>
      <c r="N1010" s="16">
        <f t="shared" si="97"/>
        <v>-1.2273161867320722E-2</v>
      </c>
      <c r="O1010" s="16">
        <f t="shared" si="98"/>
        <v>-1.4014561706265343E-2</v>
      </c>
      <c r="S1010" s="19"/>
    </row>
    <row r="1011" spans="1:19" x14ac:dyDescent="0.3">
      <c r="A1011" s="18">
        <v>45054</v>
      </c>
      <c r="B1011">
        <v>74.769997000000004</v>
      </c>
      <c r="C1011">
        <v>73.604095000000001</v>
      </c>
      <c r="D1011">
        <v>48.546985999999997</v>
      </c>
      <c r="E1011">
        <v>21.836663999999999</v>
      </c>
      <c r="F1011">
        <v>49.897292999999998</v>
      </c>
      <c r="G1011">
        <v>99.641113000000004</v>
      </c>
      <c r="J1011" s="16">
        <f t="shared" si="93"/>
        <v>-1.7386385611330238E-3</v>
      </c>
      <c r="K1011" s="16">
        <f t="shared" si="94"/>
        <v>1.5500496269943197E-3</v>
      </c>
      <c r="L1011" s="16">
        <f t="shared" si="95"/>
        <v>0</v>
      </c>
      <c r="M1011" s="16">
        <f t="shared" si="96"/>
        <v>4.3559767187885721E-4</v>
      </c>
      <c r="N1011" s="16">
        <f t="shared" si="97"/>
        <v>-1.9127290131747669E-4</v>
      </c>
      <c r="O1011" s="16">
        <f t="shared" si="98"/>
        <v>-3.5776697917856179E-3</v>
      </c>
      <c r="S1011" s="19"/>
    </row>
    <row r="1012" spans="1:19" x14ac:dyDescent="0.3">
      <c r="A1012" s="18">
        <v>45055</v>
      </c>
      <c r="B1012">
        <v>74.639999000000003</v>
      </c>
      <c r="C1012">
        <v>73.718185000000005</v>
      </c>
      <c r="D1012">
        <v>48.546985999999997</v>
      </c>
      <c r="E1012">
        <v>21.846176</v>
      </c>
      <c r="F1012">
        <v>49.887748999999999</v>
      </c>
      <c r="G1012">
        <v>99.284630000000007</v>
      </c>
      <c r="J1012" s="16">
        <f t="shared" si="93"/>
        <v>9.3783093432248856E-3</v>
      </c>
      <c r="K1012" s="16">
        <f t="shared" si="94"/>
        <v>8.7721638833076418E-3</v>
      </c>
      <c r="L1012" s="16">
        <f t="shared" si="95"/>
        <v>9.0194270762761607E-3</v>
      </c>
      <c r="M1012" s="16">
        <f t="shared" si="96"/>
        <v>9.1423780527998058E-3</v>
      </c>
      <c r="N1012" s="16">
        <f t="shared" si="97"/>
        <v>1.0133830652491529E-2</v>
      </c>
      <c r="O1012" s="16">
        <f t="shared" si="98"/>
        <v>9.7042009422807426E-3</v>
      </c>
      <c r="S1012" s="19"/>
    </row>
    <row r="1013" spans="1:19" x14ac:dyDescent="0.3">
      <c r="A1013" s="18">
        <v>45056</v>
      </c>
      <c r="B1013">
        <v>75.339995999999999</v>
      </c>
      <c r="C1013">
        <v>74.364852999999997</v>
      </c>
      <c r="D1013">
        <v>48.984851999999997</v>
      </c>
      <c r="E1013">
        <v>22.045902000000002</v>
      </c>
      <c r="F1013">
        <v>50.393303000000003</v>
      </c>
      <c r="G1013">
        <v>100.248108</v>
      </c>
      <c r="J1013" s="16">
        <f t="shared" si="93"/>
        <v>8.760340258048338E-3</v>
      </c>
      <c r="K1013" s="16">
        <f t="shared" si="94"/>
        <v>7.2889944393489444E-3</v>
      </c>
      <c r="L1013" s="16">
        <f t="shared" si="95"/>
        <v>5.6356605915641664E-3</v>
      </c>
      <c r="M1013" s="16">
        <f t="shared" si="96"/>
        <v>6.9025980429378072E-3</v>
      </c>
      <c r="N1013" s="16">
        <f t="shared" si="97"/>
        <v>6.6249874512095339E-3</v>
      </c>
      <c r="O1013" s="16">
        <f t="shared" si="98"/>
        <v>1.0571610987411287E-2</v>
      </c>
      <c r="S1013" s="19"/>
    </row>
    <row r="1014" spans="1:19" x14ac:dyDescent="0.3">
      <c r="A1014" s="18">
        <v>45057</v>
      </c>
      <c r="B1014">
        <v>76</v>
      </c>
      <c r="C1014">
        <v>74.906897999999998</v>
      </c>
      <c r="D1014">
        <v>49.260914</v>
      </c>
      <c r="E1014">
        <v>22.198076</v>
      </c>
      <c r="F1014">
        <v>50.727158000000003</v>
      </c>
      <c r="G1014">
        <v>101.307892</v>
      </c>
      <c r="J1014" s="16">
        <f t="shared" si="93"/>
        <v>-9.8684210526315784E-3</v>
      </c>
      <c r="K1014" s="16">
        <f t="shared" si="94"/>
        <v>-9.0136692084085042E-3</v>
      </c>
      <c r="L1014" s="16">
        <f t="shared" si="95"/>
        <v>-7.7296170347143011E-3</v>
      </c>
      <c r="M1014" s="16">
        <f t="shared" si="96"/>
        <v>-8.5690309376361944E-3</v>
      </c>
      <c r="N1014" s="16">
        <f t="shared" si="97"/>
        <v>-7.333547051857371E-3</v>
      </c>
      <c r="O1014" s="16">
        <f t="shared" si="98"/>
        <v>-8.3689432606098534E-3</v>
      </c>
      <c r="S1014" s="19"/>
    </row>
    <row r="1015" spans="1:19" x14ac:dyDescent="0.3">
      <c r="A1015" s="18">
        <v>45058</v>
      </c>
      <c r="B1015">
        <v>75.25</v>
      </c>
      <c r="C1015">
        <v>74.231712000000002</v>
      </c>
      <c r="D1015">
        <v>48.880146000000003</v>
      </c>
      <c r="E1015">
        <v>22.007860000000001</v>
      </c>
      <c r="F1015">
        <v>50.355148</v>
      </c>
      <c r="G1015">
        <v>100.460052</v>
      </c>
      <c r="J1015" s="16">
        <f t="shared" si="93"/>
        <v>-9.0365448504984291E-3</v>
      </c>
      <c r="K1015" s="16">
        <f t="shared" si="94"/>
        <v>-1.0376373914156842E-2</v>
      </c>
      <c r="L1015" s="16">
        <f t="shared" si="95"/>
        <v>-9.9316806459621744E-3</v>
      </c>
      <c r="M1015" s="16">
        <f t="shared" si="96"/>
        <v>-1.0371749002401976E-2</v>
      </c>
      <c r="N1015" s="16">
        <f t="shared" si="97"/>
        <v>-1.0418775851875174E-2</v>
      </c>
      <c r="O1015" s="16">
        <f t="shared" si="98"/>
        <v>-1.0357539930399432E-2</v>
      </c>
      <c r="S1015" s="19"/>
    </row>
    <row r="1016" spans="1:19" x14ac:dyDescent="0.3">
      <c r="A1016" s="18">
        <v>45061</v>
      </c>
      <c r="B1016">
        <v>74.569999999999993</v>
      </c>
      <c r="C1016">
        <v>73.461455999999998</v>
      </c>
      <c r="D1016">
        <v>48.394683999999998</v>
      </c>
      <c r="E1016">
        <v>21.779599999999999</v>
      </c>
      <c r="F1016">
        <v>49.830508999999999</v>
      </c>
      <c r="G1016">
        <v>99.419533000000001</v>
      </c>
      <c r="J1016" s="16">
        <f t="shared" si="93"/>
        <v>-4.2912699477000568E-3</v>
      </c>
      <c r="K1016" s="16">
        <f t="shared" si="94"/>
        <v>-6.9903188414888254E-3</v>
      </c>
      <c r="L1016" s="16">
        <f t="shared" si="95"/>
        <v>-5.7042422262742641E-3</v>
      </c>
      <c r="M1016" s="16">
        <f t="shared" si="96"/>
        <v>-6.5500743815312176E-3</v>
      </c>
      <c r="N1016" s="16">
        <f t="shared" si="97"/>
        <v>-4.5941132168647678E-3</v>
      </c>
      <c r="O1016" s="16">
        <f t="shared" si="98"/>
        <v>-3.0042687889108967E-3</v>
      </c>
      <c r="S1016" s="19"/>
    </row>
    <row r="1017" spans="1:19" x14ac:dyDescent="0.3">
      <c r="A1017" s="18">
        <v>45062</v>
      </c>
      <c r="B1017">
        <v>74.25</v>
      </c>
      <c r="C1017">
        <v>72.947936999999996</v>
      </c>
      <c r="D1017">
        <v>48.118628999999999</v>
      </c>
      <c r="E1017">
        <v>21.636942000000001</v>
      </c>
      <c r="F1017">
        <v>49.601582000000001</v>
      </c>
      <c r="G1017">
        <v>99.120850000000004</v>
      </c>
      <c r="J1017" s="16">
        <f t="shared" si="93"/>
        <v>-8.0805387205377932E-4</v>
      </c>
      <c r="K1017" s="16">
        <f t="shared" si="94"/>
        <v>1.4338856491583503E-3</v>
      </c>
      <c r="L1017" s="16">
        <f t="shared" si="95"/>
        <v>9.8899326495777975E-4</v>
      </c>
      <c r="M1017" s="16">
        <f t="shared" si="96"/>
        <v>1.3186706328462889E-3</v>
      </c>
      <c r="N1017" s="16">
        <f t="shared" si="97"/>
        <v>-1.9213096872591764E-4</v>
      </c>
      <c r="O1017" s="16">
        <f t="shared" si="98"/>
        <v>-2.9159556238672886E-3</v>
      </c>
      <c r="S1017" s="19"/>
    </row>
    <row r="1018" spans="1:19" x14ac:dyDescent="0.3">
      <c r="A1018" s="18">
        <v>45063</v>
      </c>
      <c r="B1018">
        <v>74.190002000000007</v>
      </c>
      <c r="C1018">
        <v>73.052536000000003</v>
      </c>
      <c r="D1018">
        <v>48.166218000000001</v>
      </c>
      <c r="E1018">
        <v>21.665474</v>
      </c>
      <c r="F1018">
        <v>49.592052000000002</v>
      </c>
      <c r="G1018">
        <v>98.831817999999998</v>
      </c>
      <c r="J1018" s="16">
        <f t="shared" si="93"/>
        <v>-6.0655612329004512E-3</v>
      </c>
      <c r="K1018" s="16">
        <f t="shared" si="94"/>
        <v>-4.5561731080766919E-3</v>
      </c>
      <c r="L1018" s="16">
        <f t="shared" si="95"/>
        <v>-6.1264100079436948E-3</v>
      </c>
      <c r="M1018" s="16">
        <f t="shared" si="96"/>
        <v>-4.8287888831787642E-3</v>
      </c>
      <c r="N1018" s="16">
        <f t="shared" si="97"/>
        <v>-5.9627901664565152E-3</v>
      </c>
      <c r="O1018" s="16">
        <f t="shared" si="98"/>
        <v>-7.4090916753144975E-3</v>
      </c>
      <c r="S1018" s="19"/>
    </row>
    <row r="1019" spans="1:19" x14ac:dyDescent="0.3">
      <c r="A1019" s="18">
        <v>45064</v>
      </c>
      <c r="B1019">
        <v>73.739998</v>
      </c>
      <c r="C1019">
        <v>72.719695999999999</v>
      </c>
      <c r="D1019">
        <v>47.871132000000003</v>
      </c>
      <c r="E1019">
        <v>21.560856000000001</v>
      </c>
      <c r="F1019">
        <v>49.296345000000002</v>
      </c>
      <c r="G1019">
        <v>98.099564000000001</v>
      </c>
      <c r="J1019" s="16">
        <f t="shared" si="93"/>
        <v>-5.2888528692393048E-3</v>
      </c>
      <c r="K1019" s="16">
        <f t="shared" si="94"/>
        <v>-2.7460510836018743E-3</v>
      </c>
      <c r="L1019" s="16">
        <f t="shared" si="95"/>
        <v>-2.5848772491948286E-3</v>
      </c>
      <c r="M1019" s="16">
        <f t="shared" si="96"/>
        <v>-3.0878180346829132E-3</v>
      </c>
      <c r="N1019" s="16">
        <f t="shared" si="97"/>
        <v>-5.4180487417475505E-3</v>
      </c>
      <c r="O1019" s="16">
        <f t="shared" si="98"/>
        <v>-7.0711833133121826E-3</v>
      </c>
      <c r="S1019" s="19"/>
    </row>
    <row r="1020" spans="1:19" x14ac:dyDescent="0.3">
      <c r="A1020" s="18">
        <v>45065</v>
      </c>
      <c r="B1020">
        <v>73.349997999999999</v>
      </c>
      <c r="C1020">
        <v>72.520004</v>
      </c>
      <c r="D1020">
        <v>47.747391</v>
      </c>
      <c r="E1020">
        <v>21.49428</v>
      </c>
      <c r="F1020">
        <v>49.029254999999999</v>
      </c>
      <c r="G1020">
        <v>97.405884</v>
      </c>
      <c r="J1020" s="16">
        <f t="shared" si="93"/>
        <v>-1.4996592092613205E-3</v>
      </c>
      <c r="K1020" s="16">
        <f t="shared" si="94"/>
        <v>-1.442236544829744E-3</v>
      </c>
      <c r="L1020" s="16">
        <f t="shared" si="95"/>
        <v>-9.9682933461220195E-4</v>
      </c>
      <c r="M1020" s="16">
        <f t="shared" si="96"/>
        <v>-1.3273298756692452E-3</v>
      </c>
      <c r="N1020" s="16">
        <f t="shared" si="97"/>
        <v>-5.83773912126517E-4</v>
      </c>
      <c r="O1020" s="16">
        <f t="shared" si="98"/>
        <v>-3.5609245125274467E-3</v>
      </c>
      <c r="S1020" s="19"/>
    </row>
    <row r="1021" spans="1:19" x14ac:dyDescent="0.3">
      <c r="A1021" s="18">
        <v>45068</v>
      </c>
      <c r="B1021">
        <v>73.239998</v>
      </c>
      <c r="C1021">
        <v>72.415413000000001</v>
      </c>
      <c r="D1021">
        <v>47.699795000000002</v>
      </c>
      <c r="E1021">
        <v>21.46575</v>
      </c>
      <c r="F1021">
        <v>49.000633000000001</v>
      </c>
      <c r="G1021">
        <v>97.059028999999995</v>
      </c>
      <c r="J1021" s="16">
        <f t="shared" si="93"/>
        <v>1.7750546634367336E-3</v>
      </c>
      <c r="K1021" s="16">
        <f t="shared" si="94"/>
        <v>3.0200200611987704E-3</v>
      </c>
      <c r="L1021" s="16">
        <f t="shared" si="95"/>
        <v>2.5943298079162931E-3</v>
      </c>
      <c r="M1021" s="16">
        <f t="shared" si="96"/>
        <v>3.1013125560486235E-3</v>
      </c>
      <c r="N1021" s="16">
        <f t="shared" si="97"/>
        <v>1.5575513075514777E-3</v>
      </c>
      <c r="O1021" s="16">
        <f t="shared" si="98"/>
        <v>2.8787739057229834E-3</v>
      </c>
      <c r="S1021" s="19"/>
    </row>
    <row r="1022" spans="1:19" x14ac:dyDescent="0.3">
      <c r="A1022" s="18">
        <v>45069</v>
      </c>
      <c r="B1022">
        <v>73.370002999999997</v>
      </c>
      <c r="C1022">
        <v>72.634108999999995</v>
      </c>
      <c r="D1022">
        <v>47.823543999999998</v>
      </c>
      <c r="E1022">
        <v>21.532322000000001</v>
      </c>
      <c r="F1022">
        <v>49.076954000000001</v>
      </c>
      <c r="G1022">
        <v>97.338440000000006</v>
      </c>
      <c r="J1022" s="16">
        <f t="shared" si="93"/>
        <v>-4.4977781996273503E-3</v>
      </c>
      <c r="K1022" s="16">
        <f t="shared" si="94"/>
        <v>-4.5823099447670828E-3</v>
      </c>
      <c r="L1022" s="16">
        <f t="shared" si="95"/>
        <v>-4.1800749856597532E-3</v>
      </c>
      <c r="M1022" s="16">
        <f t="shared" si="96"/>
        <v>-4.8583705928231741E-3</v>
      </c>
      <c r="N1022" s="16">
        <f t="shared" si="97"/>
        <v>-3.6930572341551497E-3</v>
      </c>
      <c r="O1022" s="16">
        <f t="shared" si="98"/>
        <v>-4.9489184334576336E-3</v>
      </c>
      <c r="S1022" s="19"/>
    </row>
    <row r="1023" spans="1:19" x14ac:dyDescent="0.3">
      <c r="A1023" s="18">
        <v>45070</v>
      </c>
      <c r="B1023">
        <v>73.040001000000004</v>
      </c>
      <c r="C1023">
        <v>72.301276999999999</v>
      </c>
      <c r="D1023">
        <v>47.623638</v>
      </c>
      <c r="E1023">
        <v>21.427710000000001</v>
      </c>
      <c r="F1023">
        <v>48.895710000000001</v>
      </c>
      <c r="G1023">
        <v>96.856719999999996</v>
      </c>
      <c r="J1023" s="16">
        <f t="shared" si="93"/>
        <v>-3.2858433285070728E-3</v>
      </c>
      <c r="K1023" s="16">
        <f t="shared" si="94"/>
        <v>-2.893517357929891E-3</v>
      </c>
      <c r="L1023" s="16">
        <f t="shared" si="95"/>
        <v>-2.9981749819280694E-3</v>
      </c>
      <c r="M1023" s="16">
        <f t="shared" si="96"/>
        <v>-2.2195558928135911E-3</v>
      </c>
      <c r="N1023" s="16">
        <f t="shared" si="97"/>
        <v>-3.7065010406843748E-3</v>
      </c>
      <c r="O1023" s="16">
        <f t="shared" si="98"/>
        <v>-2.4869208868522766E-3</v>
      </c>
      <c r="S1023" s="19"/>
    </row>
    <row r="1024" spans="1:19" x14ac:dyDescent="0.3">
      <c r="A1024" s="18">
        <v>45071</v>
      </c>
      <c r="B1024">
        <v>72.800003000000004</v>
      </c>
      <c r="C1024">
        <v>72.092072000000002</v>
      </c>
      <c r="D1024">
        <v>47.480854000000001</v>
      </c>
      <c r="E1024">
        <v>21.38015</v>
      </c>
      <c r="F1024">
        <v>48.714478</v>
      </c>
      <c r="G1024">
        <v>96.615844999999993</v>
      </c>
      <c r="J1024" s="16">
        <f t="shared" si="93"/>
        <v>7.4174859580705714E-3</v>
      </c>
      <c r="K1024" s="16">
        <f t="shared" si="94"/>
        <v>7.782728175713874E-3</v>
      </c>
      <c r="L1024" s="16">
        <f t="shared" si="95"/>
        <v>7.6185023967766238E-3</v>
      </c>
      <c r="M1024" s="16">
        <f t="shared" si="96"/>
        <v>7.1174430488093014E-3</v>
      </c>
      <c r="N1024" s="16">
        <f t="shared" si="97"/>
        <v>6.6575074457330867E-3</v>
      </c>
      <c r="O1024" s="16">
        <f t="shared" si="98"/>
        <v>8.0773810962374432E-3</v>
      </c>
      <c r="S1024" s="19"/>
    </row>
    <row r="1025" spans="1:19" x14ac:dyDescent="0.3">
      <c r="A1025" s="18">
        <v>45072</v>
      </c>
      <c r="B1025">
        <v>73.339995999999999</v>
      </c>
      <c r="C1025">
        <v>72.653144999999995</v>
      </c>
      <c r="D1025">
        <v>47.842587000000002</v>
      </c>
      <c r="E1025">
        <v>21.532322000000001</v>
      </c>
      <c r="F1025">
        <v>49.038795</v>
      </c>
      <c r="G1025">
        <v>97.396248</v>
      </c>
      <c r="J1025" s="16">
        <f t="shared" si="93"/>
        <v>8.4538182958177003E-3</v>
      </c>
      <c r="K1025" s="16">
        <f t="shared" si="94"/>
        <v>7.0677738726933779E-3</v>
      </c>
      <c r="L1025" s="16">
        <f t="shared" si="95"/>
        <v>7.1626770517237894E-3</v>
      </c>
      <c r="M1025" s="16">
        <f t="shared" si="96"/>
        <v>7.9505591640325578E-3</v>
      </c>
      <c r="N1025" s="16">
        <f t="shared" si="97"/>
        <v>8.3640717517631039E-3</v>
      </c>
      <c r="O1025" s="16">
        <f t="shared" si="98"/>
        <v>9.9910522220527081E-3</v>
      </c>
      <c r="S1025" s="19"/>
    </row>
    <row r="1026" spans="1:19" x14ac:dyDescent="0.3">
      <c r="A1026" s="18">
        <v>45076</v>
      </c>
      <c r="B1026">
        <v>73.959998999999996</v>
      </c>
      <c r="C1026">
        <v>73.166640999999998</v>
      </c>
      <c r="D1026">
        <v>48.185268000000001</v>
      </c>
      <c r="E1026">
        <v>21.703516</v>
      </c>
      <c r="F1026">
        <v>49.448959000000002</v>
      </c>
      <c r="G1026">
        <v>98.369338999999997</v>
      </c>
      <c r="J1026" s="16">
        <f t="shared" ref="J1026:J1089" si="99">(B1027-B1026)/B1026</f>
        <v>6.0844376160687141E-3</v>
      </c>
      <c r="K1026" s="16">
        <f t="shared" si="94"/>
        <v>5.8490589994420368E-3</v>
      </c>
      <c r="L1026" s="16">
        <f t="shared" si="95"/>
        <v>5.9262303988845133E-3</v>
      </c>
      <c r="M1026" s="16">
        <f t="shared" si="96"/>
        <v>5.6968649687912437E-3</v>
      </c>
      <c r="N1026" s="16">
        <f t="shared" si="97"/>
        <v>6.7515880364639588E-3</v>
      </c>
      <c r="O1026" s="16">
        <f t="shared" si="98"/>
        <v>8.7171267868335154E-3</v>
      </c>
      <c r="S1026" s="19"/>
    </row>
    <row r="1027" spans="1:19" x14ac:dyDescent="0.3">
      <c r="A1027" s="18">
        <v>45077</v>
      </c>
      <c r="B1027">
        <v>74.410004000000001</v>
      </c>
      <c r="C1027">
        <v>73.594596999999993</v>
      </c>
      <c r="D1027">
        <v>48.470824999999998</v>
      </c>
      <c r="E1027">
        <v>21.827158000000001</v>
      </c>
      <c r="F1027">
        <v>49.782817999999999</v>
      </c>
      <c r="G1027">
        <v>99.226837000000003</v>
      </c>
      <c r="J1027" s="16">
        <f t="shared" si="99"/>
        <v>1.2094610289229294E-3</v>
      </c>
      <c r="K1027" s="16">
        <f t="shared" ref="K1027:K1090" si="100">(C1028-C1027)/C1027</f>
        <v>4.6055418986804221E-3</v>
      </c>
      <c r="L1027" s="16">
        <f t="shared" ref="L1027:L1090" si="101">(D1028-D1027)/D1027</f>
        <v>4.0218626359258807E-3</v>
      </c>
      <c r="M1027" s="16">
        <f t="shared" ref="M1027:M1090" si="102">(E1028-E1027)/E1027</f>
        <v>4.0686927725542745E-3</v>
      </c>
      <c r="N1027" s="16">
        <f t="shared" ref="N1027:N1090" si="103">(F1028-F1027)/F1027</f>
        <v>4.3854287236210904E-3</v>
      </c>
      <c r="O1027" s="16">
        <f t="shared" ref="O1027:O1090" si="104">(G1028-G1027)/G1027</f>
        <v>3.9233841546314043E-3</v>
      </c>
      <c r="S1027" s="19"/>
    </row>
    <row r="1028" spans="1:19" x14ac:dyDescent="0.3">
      <c r="A1028" s="18">
        <v>45078</v>
      </c>
      <c r="B1028">
        <v>74.5</v>
      </c>
      <c r="C1028">
        <v>73.933539999999994</v>
      </c>
      <c r="D1028">
        <v>48.665768</v>
      </c>
      <c r="E1028">
        <v>21.915966000000001</v>
      </c>
      <c r="F1028">
        <v>50.001137</v>
      </c>
      <c r="G1028">
        <v>99.616141999999996</v>
      </c>
      <c r="J1028" s="16">
        <f t="shared" si="99"/>
        <v>-5.5034093959731639E-3</v>
      </c>
      <c r="K1028" s="16">
        <f t="shared" si="100"/>
        <v>-3.228683490605054E-3</v>
      </c>
      <c r="L1028" s="16">
        <f t="shared" si="101"/>
        <v>-3.9270519680281515E-3</v>
      </c>
      <c r="M1028" s="16">
        <f t="shared" si="102"/>
        <v>-2.6143953681987795E-3</v>
      </c>
      <c r="N1028" s="16">
        <f t="shared" si="103"/>
        <v>-5.5535337126434393E-3</v>
      </c>
      <c r="O1028" s="16">
        <f t="shared" si="104"/>
        <v>-1.0958123634219831E-2</v>
      </c>
      <c r="S1028" s="19"/>
    </row>
    <row r="1029" spans="1:19" x14ac:dyDescent="0.3">
      <c r="A1029" s="18">
        <v>45079</v>
      </c>
      <c r="B1029">
        <v>74.089995999999999</v>
      </c>
      <c r="C1029">
        <v>73.694832000000005</v>
      </c>
      <c r="D1029">
        <v>48.474654999999998</v>
      </c>
      <c r="E1029">
        <v>21.858668999999999</v>
      </c>
      <c r="F1029">
        <v>49.723453999999997</v>
      </c>
      <c r="G1029">
        <v>98.524535999999998</v>
      </c>
      <c r="J1029" s="16">
        <f t="shared" si="99"/>
        <v>-2.6993792792213973E-3</v>
      </c>
      <c r="K1029" s="16">
        <f t="shared" si="100"/>
        <v>-3.3687708250695163E-3</v>
      </c>
      <c r="L1029" s="16">
        <f t="shared" si="101"/>
        <v>-2.5627619216681318E-3</v>
      </c>
      <c r="M1029" s="16">
        <f t="shared" si="102"/>
        <v>-3.4949520485441266E-3</v>
      </c>
      <c r="N1029" s="16">
        <f t="shared" si="103"/>
        <v>-2.3107606321957058E-3</v>
      </c>
      <c r="O1029" s="16">
        <f t="shared" si="104"/>
        <v>-1.8629674135182107E-3</v>
      </c>
      <c r="S1029" s="19"/>
    </row>
    <row r="1030" spans="1:19" x14ac:dyDescent="0.3">
      <c r="A1030" s="18">
        <v>45082</v>
      </c>
      <c r="B1030">
        <v>73.889999000000003</v>
      </c>
      <c r="C1030">
        <v>73.446571000000006</v>
      </c>
      <c r="D1030">
        <v>48.350425999999999</v>
      </c>
      <c r="E1030">
        <v>21.782274000000001</v>
      </c>
      <c r="F1030">
        <v>49.608555000000003</v>
      </c>
      <c r="G1030">
        <v>98.340987999999996</v>
      </c>
      <c r="J1030" s="16">
        <f t="shared" si="99"/>
        <v>4.8721207859266161E-3</v>
      </c>
      <c r="K1030" s="16">
        <f t="shared" si="100"/>
        <v>3.6402652480535553E-3</v>
      </c>
      <c r="L1030" s="16">
        <f t="shared" si="101"/>
        <v>3.5575281177460186E-3</v>
      </c>
      <c r="M1030" s="16">
        <f t="shared" si="102"/>
        <v>3.5072095778428823E-3</v>
      </c>
      <c r="N1030" s="16">
        <f t="shared" si="103"/>
        <v>3.0880560822624074E-3</v>
      </c>
      <c r="O1030" s="16">
        <f t="shared" si="104"/>
        <v>5.8938293359428202E-3</v>
      </c>
      <c r="S1030" s="19"/>
    </row>
    <row r="1031" spans="1:19" x14ac:dyDescent="0.3">
      <c r="A1031" s="18">
        <v>45083</v>
      </c>
      <c r="B1031">
        <v>74.25</v>
      </c>
      <c r="C1031">
        <v>73.713936000000004</v>
      </c>
      <c r="D1031">
        <v>48.522433999999997</v>
      </c>
      <c r="E1031">
        <v>21.858668999999999</v>
      </c>
      <c r="F1031">
        <v>49.761749000000002</v>
      </c>
      <c r="G1031">
        <v>98.920592999999997</v>
      </c>
      <c r="J1031" s="16">
        <f t="shared" si="99"/>
        <v>-1.3468013468013467E-2</v>
      </c>
      <c r="K1031" s="16">
        <f t="shared" si="100"/>
        <v>-1.2823762388702184E-2</v>
      </c>
      <c r="L1031" s="16">
        <f t="shared" si="101"/>
        <v>-1.2209568876944514E-2</v>
      </c>
      <c r="M1031" s="16">
        <f t="shared" si="102"/>
        <v>-1.2669161146087972E-2</v>
      </c>
      <c r="N1031" s="16">
        <f t="shared" si="103"/>
        <v>-1.1737449180092185E-2</v>
      </c>
      <c r="O1031" s="16">
        <f t="shared" si="104"/>
        <v>-1.4843754525410027E-2</v>
      </c>
      <c r="S1031" s="19"/>
    </row>
    <row r="1032" spans="1:19" x14ac:dyDescent="0.3">
      <c r="A1032" s="18">
        <v>45084</v>
      </c>
      <c r="B1032">
        <v>73.25</v>
      </c>
      <c r="C1032">
        <v>72.768646000000004</v>
      </c>
      <c r="D1032">
        <v>47.929996000000003</v>
      </c>
      <c r="E1032">
        <v>21.581738000000001</v>
      </c>
      <c r="F1032">
        <v>49.177672999999999</v>
      </c>
      <c r="G1032">
        <v>97.452240000000003</v>
      </c>
      <c r="J1032" s="16">
        <f t="shared" si="99"/>
        <v>1.0375453924914676E-2</v>
      </c>
      <c r="K1032" s="16">
        <f t="shared" si="100"/>
        <v>9.1853296267185632E-3</v>
      </c>
      <c r="L1032" s="16">
        <f t="shared" si="101"/>
        <v>9.7687469032961775E-3</v>
      </c>
      <c r="M1032" s="16">
        <f t="shared" si="102"/>
        <v>9.7343411360103788E-3</v>
      </c>
      <c r="N1032" s="16">
        <f t="shared" si="103"/>
        <v>8.9563611519397832E-3</v>
      </c>
      <c r="O1032" s="16">
        <f t="shared" si="104"/>
        <v>1.1697093879011824E-2</v>
      </c>
      <c r="S1032" s="19"/>
    </row>
    <row r="1033" spans="1:19" x14ac:dyDescent="0.3">
      <c r="A1033" s="18">
        <v>45085</v>
      </c>
      <c r="B1033">
        <v>74.010002</v>
      </c>
      <c r="C1033">
        <v>73.437049999999999</v>
      </c>
      <c r="D1033">
        <v>48.398212000000001</v>
      </c>
      <c r="E1033">
        <v>21.791822</v>
      </c>
      <c r="F1033">
        <v>49.618125999999997</v>
      </c>
      <c r="G1033">
        <v>98.592147999999995</v>
      </c>
      <c r="J1033" s="16">
        <f t="shared" si="99"/>
        <v>-1.6214430044198213E-3</v>
      </c>
      <c r="K1033" s="16">
        <f t="shared" si="100"/>
        <v>-1.3049271450863475E-4</v>
      </c>
      <c r="L1033" s="16">
        <f t="shared" si="101"/>
        <v>-1.3819932025588833E-3</v>
      </c>
      <c r="M1033" s="16">
        <f t="shared" si="102"/>
        <v>-1.3145298268312947E-3</v>
      </c>
      <c r="N1033" s="16">
        <f t="shared" si="103"/>
        <v>-9.6492963075625235E-4</v>
      </c>
      <c r="O1033" s="16">
        <f t="shared" si="104"/>
        <v>-1.3717725269561537E-3</v>
      </c>
      <c r="S1033" s="19"/>
    </row>
    <row r="1034" spans="1:19" x14ac:dyDescent="0.3">
      <c r="A1034" s="18">
        <v>45086</v>
      </c>
      <c r="B1034">
        <v>73.889999000000003</v>
      </c>
      <c r="C1034">
        <v>73.427466999999993</v>
      </c>
      <c r="D1034">
        <v>48.331325999999997</v>
      </c>
      <c r="E1034">
        <v>21.763176000000001</v>
      </c>
      <c r="F1034">
        <v>49.570247999999999</v>
      </c>
      <c r="G1034">
        <v>98.456901999999999</v>
      </c>
      <c r="J1034" s="16">
        <f t="shared" si="99"/>
        <v>3.3834078140940289E-3</v>
      </c>
      <c r="K1034" s="16">
        <f t="shared" si="100"/>
        <v>3.2513582417327512E-3</v>
      </c>
      <c r="L1034" s="16">
        <f t="shared" si="101"/>
        <v>3.9541228395016488E-3</v>
      </c>
      <c r="M1034" s="16">
        <f t="shared" si="102"/>
        <v>3.5103791836265095E-3</v>
      </c>
      <c r="N1034" s="16">
        <f t="shared" si="103"/>
        <v>3.6702257370186701E-3</v>
      </c>
      <c r="O1034" s="16">
        <f t="shared" si="104"/>
        <v>2.9435214201641523E-3</v>
      </c>
      <c r="S1034" s="19"/>
    </row>
    <row r="1035" spans="1:19" x14ac:dyDescent="0.3">
      <c r="A1035" s="18">
        <v>45089</v>
      </c>
      <c r="B1035">
        <v>74.139999000000003</v>
      </c>
      <c r="C1035">
        <v>73.666206000000003</v>
      </c>
      <c r="D1035">
        <v>48.522433999999997</v>
      </c>
      <c r="E1035">
        <v>21.839573000000001</v>
      </c>
      <c r="F1035">
        <v>49.752181999999998</v>
      </c>
      <c r="G1035">
        <v>98.746712000000002</v>
      </c>
      <c r="J1035" s="16">
        <f t="shared" si="99"/>
        <v>-7.0137038982156733E-3</v>
      </c>
      <c r="K1035" s="16">
        <f t="shared" si="100"/>
        <v>-4.0185047673013978E-3</v>
      </c>
      <c r="L1035" s="16">
        <f t="shared" si="101"/>
        <v>-5.3171899826788393E-3</v>
      </c>
      <c r="M1035" s="16">
        <f t="shared" si="102"/>
        <v>-4.3727503280398487E-3</v>
      </c>
      <c r="N1035" s="16">
        <f t="shared" si="103"/>
        <v>-6.3510581304755372E-3</v>
      </c>
      <c r="O1035" s="16">
        <f t="shared" si="104"/>
        <v>-9.8804606273877483E-3</v>
      </c>
      <c r="S1035" s="19"/>
    </row>
    <row r="1036" spans="1:19" x14ac:dyDescent="0.3">
      <c r="A1036" s="18">
        <v>45090</v>
      </c>
      <c r="B1036">
        <v>73.620002999999997</v>
      </c>
      <c r="C1036">
        <v>73.370177999999996</v>
      </c>
      <c r="D1036">
        <v>48.264431000000002</v>
      </c>
      <c r="E1036">
        <v>21.744074000000001</v>
      </c>
      <c r="F1036">
        <v>49.436202999999999</v>
      </c>
      <c r="G1036">
        <v>97.771049000000005</v>
      </c>
      <c r="J1036" s="16">
        <f t="shared" si="99"/>
        <v>6.2482882539409337E-3</v>
      </c>
      <c r="K1036" s="16">
        <f t="shared" si="100"/>
        <v>3.1235033939812098E-3</v>
      </c>
      <c r="L1036" s="16">
        <f t="shared" si="101"/>
        <v>5.1475588720811651E-3</v>
      </c>
      <c r="M1036" s="16">
        <f t="shared" si="102"/>
        <v>5.2701715419105812E-3</v>
      </c>
      <c r="N1036" s="16">
        <f t="shared" si="103"/>
        <v>7.1663877583801943E-3</v>
      </c>
      <c r="O1036" s="16">
        <f t="shared" si="104"/>
        <v>8.0029416478900241E-3</v>
      </c>
      <c r="S1036" s="19"/>
    </row>
    <row r="1037" spans="1:19" x14ac:dyDescent="0.3">
      <c r="A1037" s="18">
        <v>45091</v>
      </c>
      <c r="B1037">
        <v>74.080001999999993</v>
      </c>
      <c r="C1037">
        <v>73.599350000000001</v>
      </c>
      <c r="D1037">
        <v>48.512875000000001</v>
      </c>
      <c r="E1037">
        <v>21.858668999999999</v>
      </c>
      <c r="F1037">
        <v>49.790481999999997</v>
      </c>
      <c r="G1037">
        <v>98.553505000000001</v>
      </c>
      <c r="J1037" s="16">
        <f t="shared" si="99"/>
        <v>9.1792654109270535E-3</v>
      </c>
      <c r="K1037" s="16">
        <f t="shared" si="100"/>
        <v>1.2973511314977636E-2</v>
      </c>
      <c r="L1037" s="16">
        <f t="shared" si="101"/>
        <v>1.0439105082928999E-2</v>
      </c>
      <c r="M1037" s="16">
        <f t="shared" si="102"/>
        <v>1.0921845241354835E-2</v>
      </c>
      <c r="N1037" s="16">
        <f t="shared" si="103"/>
        <v>8.2690502976051228E-3</v>
      </c>
      <c r="O1037" s="16">
        <f t="shared" si="104"/>
        <v>9.606040901335761E-3</v>
      </c>
      <c r="S1037" s="19"/>
    </row>
    <row r="1038" spans="1:19" x14ac:dyDescent="0.3">
      <c r="A1038" s="18">
        <v>45092</v>
      </c>
      <c r="B1038">
        <v>74.760002</v>
      </c>
      <c r="C1038">
        <v>74.554192</v>
      </c>
      <c r="D1038">
        <v>49.019306</v>
      </c>
      <c r="E1038">
        <v>22.097405999999999</v>
      </c>
      <c r="F1038">
        <v>50.202202</v>
      </c>
      <c r="G1038">
        <v>99.500214</v>
      </c>
      <c r="J1038" s="16">
        <f t="shared" si="99"/>
        <v>-2.0064338682067337E-3</v>
      </c>
      <c r="K1038" s="16">
        <f t="shared" si="100"/>
        <v>-1.4086263586626845E-3</v>
      </c>
      <c r="L1038" s="16">
        <f t="shared" si="101"/>
        <v>-1.1693964006753541E-3</v>
      </c>
      <c r="M1038" s="16">
        <f t="shared" si="102"/>
        <v>-1.2966227800675341E-3</v>
      </c>
      <c r="N1038" s="16">
        <f t="shared" si="103"/>
        <v>-2.6700223229251239E-3</v>
      </c>
      <c r="O1038" s="16">
        <f t="shared" si="104"/>
        <v>-3.8835494363861573E-3</v>
      </c>
      <c r="S1038" s="19"/>
    </row>
    <row r="1039" spans="1:19" x14ac:dyDescent="0.3">
      <c r="A1039" s="18">
        <v>45093</v>
      </c>
      <c r="B1039">
        <v>74.610000999999997</v>
      </c>
      <c r="C1039">
        <v>74.449173000000002</v>
      </c>
      <c r="D1039">
        <v>48.961982999999996</v>
      </c>
      <c r="E1039">
        <v>22.068753999999998</v>
      </c>
      <c r="F1039">
        <v>50.068161000000003</v>
      </c>
      <c r="G1039">
        <v>99.113799999999998</v>
      </c>
      <c r="J1039" s="16">
        <f t="shared" si="99"/>
        <v>4.4230129416565752E-3</v>
      </c>
      <c r="K1039" s="16">
        <f t="shared" si="100"/>
        <v>5.130251749069027E-3</v>
      </c>
      <c r="L1039" s="16">
        <f t="shared" si="101"/>
        <v>5.0739774980110815E-3</v>
      </c>
      <c r="M1039" s="16">
        <f t="shared" si="102"/>
        <v>4.3272492864799587E-3</v>
      </c>
      <c r="N1039" s="16">
        <f t="shared" si="103"/>
        <v>4.9720819584325657E-3</v>
      </c>
      <c r="O1039" s="16">
        <f t="shared" si="104"/>
        <v>6.919994995651481E-3</v>
      </c>
      <c r="S1039" s="19"/>
    </row>
    <row r="1040" spans="1:19" x14ac:dyDescent="0.3">
      <c r="A1040" s="18">
        <v>45097</v>
      </c>
      <c r="B1040">
        <v>74.940002000000007</v>
      </c>
      <c r="C1040">
        <v>74.831115999999994</v>
      </c>
      <c r="D1040">
        <v>49.210414999999998</v>
      </c>
      <c r="E1040">
        <v>22.164251</v>
      </c>
      <c r="F1040">
        <v>50.317104</v>
      </c>
      <c r="G1040">
        <v>99.799666999999999</v>
      </c>
      <c r="J1040" s="16">
        <f t="shared" si="99"/>
        <v>2.0015211635568465E-3</v>
      </c>
      <c r="K1040" s="16">
        <f t="shared" si="100"/>
        <v>-8.9322468476878798E-4</v>
      </c>
      <c r="L1040" s="16">
        <f t="shared" si="101"/>
        <v>-5.8239703932582202E-4</v>
      </c>
      <c r="M1040" s="16">
        <f t="shared" si="102"/>
        <v>0</v>
      </c>
      <c r="N1040" s="16">
        <f t="shared" si="103"/>
        <v>2.6642232828026245E-3</v>
      </c>
      <c r="O1040" s="16">
        <f t="shared" si="104"/>
        <v>2.4200080747764849E-3</v>
      </c>
      <c r="S1040" s="19"/>
    </row>
    <row r="1041" spans="1:19" x14ac:dyDescent="0.3">
      <c r="A1041" s="18">
        <v>45098</v>
      </c>
      <c r="B1041">
        <v>75.089995999999999</v>
      </c>
      <c r="C1041">
        <v>74.764274999999998</v>
      </c>
      <c r="D1041">
        <v>49.181755000000003</v>
      </c>
      <c r="E1041">
        <v>22.164251</v>
      </c>
      <c r="F1041">
        <v>50.451160000000002</v>
      </c>
      <c r="G1041">
        <v>100.041183</v>
      </c>
      <c r="J1041" s="16">
        <f t="shared" si="99"/>
        <v>-1.0121108542874421E-2</v>
      </c>
      <c r="K1041" s="16">
        <f t="shared" si="100"/>
        <v>-7.7907128772397522E-3</v>
      </c>
      <c r="L1041" s="16">
        <f t="shared" si="101"/>
        <v>-7.1888650577841134E-3</v>
      </c>
      <c r="M1041" s="16">
        <f t="shared" si="102"/>
        <v>-7.7552812409497265E-3</v>
      </c>
      <c r="N1041" s="16">
        <f t="shared" si="103"/>
        <v>-8.9199732969470202E-3</v>
      </c>
      <c r="O1041" s="16">
        <f t="shared" si="104"/>
        <v>-1.2070299088726278E-2</v>
      </c>
      <c r="S1041" s="19"/>
    </row>
    <row r="1042" spans="1:19" x14ac:dyDescent="0.3">
      <c r="A1042" s="18">
        <v>45099</v>
      </c>
      <c r="B1042">
        <v>74.330001999999993</v>
      </c>
      <c r="C1042">
        <v>74.181808000000004</v>
      </c>
      <c r="D1042">
        <v>48.828194000000003</v>
      </c>
      <c r="E1042">
        <v>21.992360999999999</v>
      </c>
      <c r="F1042">
        <v>50.001137</v>
      </c>
      <c r="G1042">
        <v>98.833656000000005</v>
      </c>
      <c r="J1042" s="16">
        <f t="shared" si="99"/>
        <v>6.9957754070826767E-3</v>
      </c>
      <c r="K1042" s="16">
        <f t="shared" si="100"/>
        <v>3.7328424241154811E-3</v>
      </c>
      <c r="L1042" s="16">
        <f t="shared" si="101"/>
        <v>3.913968229093151E-3</v>
      </c>
      <c r="M1042" s="16">
        <f t="shared" si="102"/>
        <v>3.9081297365025696E-3</v>
      </c>
      <c r="N1042" s="16">
        <f t="shared" si="103"/>
        <v>4.5957554925201158E-3</v>
      </c>
      <c r="O1042" s="16">
        <f t="shared" si="104"/>
        <v>9.9698021896507776E-3</v>
      </c>
      <c r="S1042" s="19"/>
    </row>
    <row r="1043" spans="1:19" x14ac:dyDescent="0.3">
      <c r="A1043" s="18">
        <v>45100</v>
      </c>
      <c r="B1043">
        <v>74.849997999999999</v>
      </c>
      <c r="C1043">
        <v>74.458716999999993</v>
      </c>
      <c r="D1043">
        <v>49.019306</v>
      </c>
      <c r="E1043">
        <v>22.078309999999998</v>
      </c>
      <c r="F1043">
        <v>50.230930000000001</v>
      </c>
      <c r="G1043">
        <v>99.819007999999997</v>
      </c>
      <c r="J1043" s="16">
        <f t="shared" si="99"/>
        <v>-2.6714763572880952E-4</v>
      </c>
      <c r="K1043" s="16">
        <f t="shared" si="100"/>
        <v>5.128345147286488E-4</v>
      </c>
      <c r="L1043" s="16">
        <f t="shared" si="101"/>
        <v>1.9510680138958849E-4</v>
      </c>
      <c r="M1043" s="16">
        <f t="shared" si="102"/>
        <v>8.6492127341273467E-4</v>
      </c>
      <c r="N1043" s="16">
        <f t="shared" si="103"/>
        <v>1.906415031535271E-3</v>
      </c>
      <c r="O1043" s="16">
        <f t="shared" si="104"/>
        <v>1.0644665993876333E-3</v>
      </c>
      <c r="S1043" s="19"/>
    </row>
    <row r="1044" spans="1:19" x14ac:dyDescent="0.3">
      <c r="A1044" s="18">
        <v>45103</v>
      </c>
      <c r="B1044">
        <v>74.830001999999993</v>
      </c>
      <c r="C1044">
        <v>74.496902000000006</v>
      </c>
      <c r="D1044">
        <v>49.028869999999998</v>
      </c>
      <c r="E1044">
        <v>22.097405999999999</v>
      </c>
      <c r="F1044">
        <v>50.326690999999997</v>
      </c>
      <c r="G1044">
        <v>99.925262000000004</v>
      </c>
      <c r="J1044" s="16">
        <f t="shared" si="99"/>
        <v>-5.3455831793228496E-4</v>
      </c>
      <c r="K1044" s="16">
        <f t="shared" si="100"/>
        <v>-1.2814761075568193E-3</v>
      </c>
      <c r="L1044" s="16">
        <f t="shared" si="101"/>
        <v>-9.7467063793229549E-4</v>
      </c>
      <c r="M1044" s="16">
        <f t="shared" si="102"/>
        <v>-1.2966227800675341E-3</v>
      </c>
      <c r="N1044" s="16">
        <f t="shared" si="103"/>
        <v>-1.5221147760340263E-3</v>
      </c>
      <c r="O1044" s="16">
        <f t="shared" si="104"/>
        <v>-2.6104409913882179E-3</v>
      </c>
      <c r="S1044" s="19"/>
    </row>
    <row r="1045" spans="1:19" x14ac:dyDescent="0.3">
      <c r="A1045" s="18">
        <v>45104</v>
      </c>
      <c r="B1045">
        <v>74.790001000000004</v>
      </c>
      <c r="C1045">
        <v>74.401436000000004</v>
      </c>
      <c r="D1045">
        <v>48.981082999999998</v>
      </c>
      <c r="E1045">
        <v>22.068753999999998</v>
      </c>
      <c r="F1045">
        <v>50.250087999999998</v>
      </c>
      <c r="G1045">
        <v>99.664412999999996</v>
      </c>
      <c r="J1045" s="16">
        <f t="shared" si="99"/>
        <v>4.011164540564661E-3</v>
      </c>
      <c r="K1045" s="16">
        <f t="shared" si="100"/>
        <v>6.160002073078129E-3</v>
      </c>
      <c r="L1045" s="16">
        <f t="shared" si="101"/>
        <v>5.267400886174816E-3</v>
      </c>
      <c r="M1045" s="16">
        <f t="shared" si="102"/>
        <v>5.192681018602245E-3</v>
      </c>
      <c r="N1045" s="16">
        <f t="shared" si="103"/>
        <v>4.3826788920250416E-3</v>
      </c>
      <c r="O1045" s="16">
        <f t="shared" si="104"/>
        <v>4.265032895944515E-3</v>
      </c>
      <c r="S1045" s="19"/>
    </row>
    <row r="1046" spans="1:19" x14ac:dyDescent="0.3">
      <c r="A1046" s="18">
        <v>45105</v>
      </c>
      <c r="B1046">
        <v>75.089995999999999</v>
      </c>
      <c r="C1046">
        <v>74.859748999999994</v>
      </c>
      <c r="D1046">
        <v>49.239086</v>
      </c>
      <c r="E1046">
        <v>22.183350000000001</v>
      </c>
      <c r="F1046">
        <v>50.470317999999999</v>
      </c>
      <c r="G1046">
        <v>100.089485</v>
      </c>
      <c r="J1046" s="16">
        <f t="shared" si="99"/>
        <v>-1.2651445606682363E-2</v>
      </c>
      <c r="K1046" s="16">
        <f t="shared" si="100"/>
        <v>-1.1479600339028593E-2</v>
      </c>
      <c r="L1046" s="16">
        <f t="shared" si="101"/>
        <v>-1.0867443802673337E-2</v>
      </c>
      <c r="M1046" s="16">
        <f t="shared" si="102"/>
        <v>-1.0761990411727733E-2</v>
      </c>
      <c r="N1046" s="16">
        <f t="shared" si="103"/>
        <v>-1.23319016931892E-2</v>
      </c>
      <c r="O1046" s="16">
        <f t="shared" si="104"/>
        <v>-1.804841937192498E-2</v>
      </c>
      <c r="S1046" s="19"/>
    </row>
    <row r="1047" spans="1:19" x14ac:dyDescent="0.3">
      <c r="A1047" s="18">
        <v>45106</v>
      </c>
      <c r="B1047">
        <v>74.139999000000003</v>
      </c>
      <c r="C1047">
        <v>74.000388999999998</v>
      </c>
      <c r="D1047">
        <v>48.703983000000001</v>
      </c>
      <c r="E1047">
        <v>21.944613</v>
      </c>
      <c r="F1047">
        <v>49.847923000000002</v>
      </c>
      <c r="G1047">
        <v>98.283028000000002</v>
      </c>
      <c r="J1047" s="16">
        <f t="shared" si="99"/>
        <v>1.0520623287302765E-2</v>
      </c>
      <c r="K1047" s="16">
        <f t="shared" si="100"/>
        <v>1.2774122038736849E-2</v>
      </c>
      <c r="L1047" s="16">
        <f t="shared" si="101"/>
        <v>1.1379336264962072E-2</v>
      </c>
      <c r="M1047" s="16">
        <f t="shared" si="102"/>
        <v>1.218453932179168E-2</v>
      </c>
      <c r="N1047" s="16">
        <f t="shared" si="103"/>
        <v>1.0372749131393112E-2</v>
      </c>
      <c r="O1047" s="16">
        <f t="shared" si="104"/>
        <v>1.1794762774301094E-2</v>
      </c>
      <c r="S1047" s="19"/>
    </row>
    <row r="1048" spans="1:19" x14ac:dyDescent="0.3">
      <c r="A1048" s="18">
        <v>45107</v>
      </c>
      <c r="B1048">
        <v>74.919998000000007</v>
      </c>
      <c r="C1048">
        <v>74.945678999999998</v>
      </c>
      <c r="D1048">
        <v>49.258201999999997</v>
      </c>
      <c r="E1048">
        <v>22.211998000000001</v>
      </c>
      <c r="F1048">
        <v>50.364983000000002</v>
      </c>
      <c r="G1048">
        <v>99.442252999999994</v>
      </c>
      <c r="J1048" s="16">
        <f t="shared" si="99"/>
        <v>-7.2077017407288727E-3</v>
      </c>
      <c r="K1048" s="16">
        <f t="shared" si="100"/>
        <v>-2.9418907526343723E-3</v>
      </c>
      <c r="L1048" s="16">
        <f t="shared" si="101"/>
        <v>-2.2587913379379636E-3</v>
      </c>
      <c r="M1048" s="16">
        <f t="shared" si="102"/>
        <v>-2.9349453390011206E-3</v>
      </c>
      <c r="N1048" s="16">
        <f t="shared" si="103"/>
        <v>-3.549152394233914E-3</v>
      </c>
      <c r="O1048" s="16">
        <f t="shared" si="104"/>
        <v>-5.6690489504495449E-3</v>
      </c>
      <c r="S1048" s="19"/>
    </row>
    <row r="1049" spans="1:19" x14ac:dyDescent="0.3">
      <c r="A1049" s="18">
        <v>45110</v>
      </c>
      <c r="B1049">
        <v>74.379997000000003</v>
      </c>
      <c r="C1049">
        <v>74.725196999999994</v>
      </c>
      <c r="D1049">
        <v>49.146937999999999</v>
      </c>
      <c r="E1049">
        <v>22.146806999999999</v>
      </c>
      <c r="F1049">
        <v>50.186230000000002</v>
      </c>
      <c r="G1049">
        <v>98.878510000000006</v>
      </c>
      <c r="J1049" s="16">
        <f t="shared" si="99"/>
        <v>-1.088998430586129E-2</v>
      </c>
      <c r="K1049" s="16">
        <f t="shared" si="100"/>
        <v>-1.0904313842089891E-2</v>
      </c>
      <c r="L1049" s="16">
        <f t="shared" si="101"/>
        <v>-1.0928941290299685E-2</v>
      </c>
      <c r="M1049" s="16">
        <f t="shared" si="102"/>
        <v>-1.1255572868811167E-2</v>
      </c>
      <c r="N1049" s="16">
        <f t="shared" si="103"/>
        <v>-1.1298258506367183E-2</v>
      </c>
      <c r="O1049" s="16">
        <f t="shared" si="104"/>
        <v>-9.5023984483584845E-3</v>
      </c>
      <c r="S1049" s="19"/>
    </row>
    <row r="1050" spans="1:19" x14ac:dyDescent="0.3">
      <c r="A1050" s="18">
        <v>45112</v>
      </c>
      <c r="B1050">
        <v>73.569999999999993</v>
      </c>
      <c r="C1050">
        <v>73.91037</v>
      </c>
      <c r="D1050">
        <v>48.609814</v>
      </c>
      <c r="E1050">
        <v>21.897532000000002</v>
      </c>
      <c r="F1050">
        <v>49.619213000000002</v>
      </c>
      <c r="G1050">
        <v>97.938927000000007</v>
      </c>
      <c r="J1050" s="16">
        <f t="shared" si="99"/>
        <v>-1.359249694168819E-2</v>
      </c>
      <c r="K1050" s="16">
        <f t="shared" si="100"/>
        <v>-1.387828257387975E-2</v>
      </c>
      <c r="L1050" s="16">
        <f t="shared" si="101"/>
        <v>-1.3220293334181512E-2</v>
      </c>
      <c r="M1050" s="16">
        <f t="shared" si="102"/>
        <v>-1.3572534110236793E-2</v>
      </c>
      <c r="N1050" s="16">
        <f t="shared" si="103"/>
        <v>-1.142758955084597E-2</v>
      </c>
      <c r="O1050" s="16">
        <f t="shared" si="104"/>
        <v>-1.4142966871589306E-2</v>
      </c>
      <c r="S1050" s="19"/>
    </row>
    <row r="1051" spans="1:19" x14ac:dyDescent="0.3">
      <c r="A1051" s="18">
        <v>45113</v>
      </c>
      <c r="B1051">
        <v>72.569999999999993</v>
      </c>
      <c r="C1051">
        <v>72.884620999999996</v>
      </c>
      <c r="D1051">
        <v>47.967177999999997</v>
      </c>
      <c r="E1051">
        <v>21.600327</v>
      </c>
      <c r="F1051">
        <v>49.052185000000001</v>
      </c>
      <c r="G1051">
        <v>96.553780000000003</v>
      </c>
      <c r="J1051" s="16">
        <f t="shared" si="99"/>
        <v>-2.342538238941609E-3</v>
      </c>
      <c r="K1051" s="16">
        <f t="shared" si="100"/>
        <v>-1.7098120054708881E-3</v>
      </c>
      <c r="L1051" s="16">
        <f t="shared" si="101"/>
        <v>-2.3994949212980316E-3</v>
      </c>
      <c r="M1051" s="16">
        <f t="shared" si="102"/>
        <v>-1.7755286760241973E-3</v>
      </c>
      <c r="N1051" s="16">
        <f t="shared" si="103"/>
        <v>-3.9185002666038294E-3</v>
      </c>
      <c r="O1051" s="16">
        <f t="shared" si="104"/>
        <v>-6.0192879035911896E-3</v>
      </c>
      <c r="S1051" s="19"/>
    </row>
    <row r="1052" spans="1:19" x14ac:dyDescent="0.3">
      <c r="A1052" s="18">
        <v>45114</v>
      </c>
      <c r="B1052">
        <v>72.400002000000001</v>
      </c>
      <c r="C1052">
        <v>72.760002</v>
      </c>
      <c r="D1052">
        <v>47.852080999999998</v>
      </c>
      <c r="E1052">
        <v>21.561975</v>
      </c>
      <c r="F1052">
        <v>48.859974000000001</v>
      </c>
      <c r="G1052">
        <v>95.972594999999998</v>
      </c>
      <c r="J1052" s="16">
        <f t="shared" si="99"/>
        <v>3.591187746099787E-3</v>
      </c>
      <c r="K1052" s="16">
        <f t="shared" si="100"/>
        <v>5.2702170074156529E-3</v>
      </c>
      <c r="L1052" s="16">
        <f t="shared" si="101"/>
        <v>5.4118649510770589E-3</v>
      </c>
      <c r="M1052" s="16">
        <f t="shared" si="102"/>
        <v>5.7803610290800755E-3</v>
      </c>
      <c r="N1052" s="16">
        <f t="shared" si="103"/>
        <v>4.3274071328813345E-3</v>
      </c>
      <c r="O1052" s="16">
        <f t="shared" si="104"/>
        <v>1.3119995348672576E-3</v>
      </c>
      <c r="S1052" s="19"/>
    </row>
    <row r="1053" spans="1:19" x14ac:dyDescent="0.3">
      <c r="A1053" s="18">
        <v>45117</v>
      </c>
      <c r="B1053">
        <v>72.660004000000001</v>
      </c>
      <c r="C1053">
        <v>73.143462999999997</v>
      </c>
      <c r="D1053">
        <v>48.111049999999999</v>
      </c>
      <c r="E1053">
        <v>21.686610999999999</v>
      </c>
      <c r="F1053">
        <v>49.071410999999998</v>
      </c>
      <c r="G1053">
        <v>96.098511000000002</v>
      </c>
      <c r="J1053" s="16">
        <f t="shared" si="99"/>
        <v>4.8169278933703243E-3</v>
      </c>
      <c r="K1053" s="16">
        <f t="shared" si="100"/>
        <v>6.421886259336638E-3</v>
      </c>
      <c r="L1053" s="16">
        <f t="shared" si="101"/>
        <v>6.5789460009707569E-3</v>
      </c>
      <c r="M1053" s="16">
        <f t="shared" si="102"/>
        <v>6.1892565878550448E-3</v>
      </c>
      <c r="N1053" s="16">
        <f t="shared" si="103"/>
        <v>5.0919668888265998E-3</v>
      </c>
      <c r="O1053" s="16">
        <f t="shared" si="104"/>
        <v>5.1406727831610254E-3</v>
      </c>
      <c r="S1053" s="19"/>
    </row>
    <row r="1054" spans="1:19" x14ac:dyDescent="0.3">
      <c r="A1054" s="18">
        <v>45118</v>
      </c>
      <c r="B1054">
        <v>73.010002</v>
      </c>
      <c r="C1054">
        <v>73.613181999999995</v>
      </c>
      <c r="D1054">
        <v>48.427570000000003</v>
      </c>
      <c r="E1054">
        <v>21.820834999999999</v>
      </c>
      <c r="F1054">
        <v>49.321280999999999</v>
      </c>
      <c r="G1054">
        <v>96.592522000000002</v>
      </c>
      <c r="J1054" s="16">
        <f t="shared" si="99"/>
        <v>1.1231337865187199E-2</v>
      </c>
      <c r="K1054" s="16">
        <f t="shared" si="100"/>
        <v>1.1590152426775996E-2</v>
      </c>
      <c r="L1054" s="16">
        <f t="shared" si="101"/>
        <v>1.1883582017433343E-2</v>
      </c>
      <c r="M1054" s="16">
        <f t="shared" si="102"/>
        <v>1.1862882424068558E-2</v>
      </c>
      <c r="N1054" s="16">
        <f t="shared" si="103"/>
        <v>1.1496477554993027E-2</v>
      </c>
      <c r="O1054" s="16">
        <f t="shared" si="104"/>
        <v>1.113108942325787E-2</v>
      </c>
      <c r="S1054" s="19"/>
    </row>
    <row r="1055" spans="1:19" x14ac:dyDescent="0.3">
      <c r="A1055" s="18">
        <v>45119</v>
      </c>
      <c r="B1055">
        <v>73.830001999999993</v>
      </c>
      <c r="C1055">
        <v>74.466369999999998</v>
      </c>
      <c r="D1055">
        <v>49.003062999999997</v>
      </c>
      <c r="E1055">
        <v>22.079692999999999</v>
      </c>
      <c r="F1055">
        <v>49.888302000000003</v>
      </c>
      <c r="G1055">
        <v>97.667702000000006</v>
      </c>
      <c r="J1055" s="16">
        <f t="shared" si="99"/>
        <v>1.0429310295833476E-2</v>
      </c>
      <c r="K1055" s="16">
        <f t="shared" si="100"/>
        <v>7.4665516796375078E-3</v>
      </c>
      <c r="L1055" s="16">
        <f t="shared" si="101"/>
        <v>6.8506942106864701E-3</v>
      </c>
      <c r="M1055" s="16">
        <f t="shared" si="102"/>
        <v>7.8159148317868306E-3</v>
      </c>
      <c r="N1055" s="16">
        <f t="shared" si="103"/>
        <v>8.2836453323264919E-3</v>
      </c>
      <c r="O1055" s="16">
        <f t="shared" si="104"/>
        <v>1.0512830536342504E-2</v>
      </c>
      <c r="S1055" s="19"/>
    </row>
    <row r="1056" spans="1:19" x14ac:dyDescent="0.3">
      <c r="A1056" s="18">
        <v>45120</v>
      </c>
      <c r="B1056">
        <v>74.599997999999999</v>
      </c>
      <c r="C1056">
        <v>75.022377000000006</v>
      </c>
      <c r="D1056">
        <v>49.338768000000002</v>
      </c>
      <c r="E1056">
        <v>22.252265999999999</v>
      </c>
      <c r="F1056">
        <v>50.301558999999997</v>
      </c>
      <c r="G1056">
        <v>98.694466000000006</v>
      </c>
      <c r="J1056" s="16">
        <f t="shared" si="99"/>
        <v>-7.9087937777156409E-3</v>
      </c>
      <c r="K1056" s="16">
        <f t="shared" si="100"/>
        <v>-9.0721998851090741E-3</v>
      </c>
      <c r="L1056" s="16">
        <f t="shared" si="101"/>
        <v>-8.7479687372818728E-3</v>
      </c>
      <c r="M1056" s="16">
        <f t="shared" si="102"/>
        <v>-8.6170100609079762E-3</v>
      </c>
      <c r="N1056" s="16">
        <f t="shared" si="103"/>
        <v>-6.113866172616964E-3</v>
      </c>
      <c r="O1056" s="16">
        <f t="shared" si="104"/>
        <v>-5.8887293640152516E-3</v>
      </c>
      <c r="S1056" s="19"/>
    </row>
    <row r="1057" spans="1:19" x14ac:dyDescent="0.3">
      <c r="A1057" s="18">
        <v>45121</v>
      </c>
      <c r="B1057">
        <v>74.010002</v>
      </c>
      <c r="C1057">
        <v>74.341758999999996</v>
      </c>
      <c r="D1057">
        <v>48.907153999999998</v>
      </c>
      <c r="E1057">
        <v>22.060517999999998</v>
      </c>
      <c r="F1057">
        <v>49.994022000000001</v>
      </c>
      <c r="G1057">
        <v>98.113281000000001</v>
      </c>
      <c r="J1057" s="16">
        <f t="shared" si="99"/>
        <v>1.4862991085988202E-3</v>
      </c>
      <c r="K1057" s="16">
        <f t="shared" si="100"/>
        <v>1.5470847279791256E-3</v>
      </c>
      <c r="L1057" s="16">
        <f t="shared" si="101"/>
        <v>2.3532140103675768E-3</v>
      </c>
      <c r="M1057" s="16">
        <f t="shared" si="102"/>
        <v>1.3039131719392756E-3</v>
      </c>
      <c r="N1057" s="16">
        <f t="shared" si="103"/>
        <v>1.3455408728666805E-3</v>
      </c>
      <c r="O1057" s="16">
        <f t="shared" si="104"/>
        <v>4.935519381927217E-4</v>
      </c>
      <c r="S1057" s="19"/>
    </row>
    <row r="1058" spans="1:19" x14ac:dyDescent="0.3">
      <c r="A1058" s="18">
        <v>45124</v>
      </c>
      <c r="B1058">
        <v>74.120002999999997</v>
      </c>
      <c r="C1058">
        <v>74.456772000000001</v>
      </c>
      <c r="D1058">
        <v>49.022243000000003</v>
      </c>
      <c r="E1058">
        <v>22.089283000000002</v>
      </c>
      <c r="F1058">
        <v>50.061290999999997</v>
      </c>
      <c r="G1058">
        <v>98.161704999999998</v>
      </c>
      <c r="J1058" s="16">
        <f t="shared" si="99"/>
        <v>4.0474229338605099E-3</v>
      </c>
      <c r="K1058" s="16">
        <f t="shared" si="100"/>
        <v>6.0514173244040391E-3</v>
      </c>
      <c r="L1058" s="16">
        <f t="shared" si="101"/>
        <v>4.8915754426005834E-3</v>
      </c>
      <c r="M1058" s="16">
        <f t="shared" si="102"/>
        <v>5.2081364524143893E-3</v>
      </c>
      <c r="N1058" s="16">
        <f t="shared" si="103"/>
        <v>3.6476286638313492E-3</v>
      </c>
      <c r="O1058" s="16">
        <f t="shared" si="104"/>
        <v>4.5393160194192152E-3</v>
      </c>
      <c r="S1058" s="19"/>
    </row>
    <row r="1059" spans="1:19" x14ac:dyDescent="0.3">
      <c r="A1059" s="18">
        <v>45125</v>
      </c>
      <c r="B1059">
        <v>74.419998000000007</v>
      </c>
      <c r="C1059">
        <v>74.907341000000002</v>
      </c>
      <c r="D1059">
        <v>49.262039000000001</v>
      </c>
      <c r="E1059">
        <v>22.204326999999999</v>
      </c>
      <c r="F1059">
        <v>50.243895999999999</v>
      </c>
      <c r="G1059">
        <v>98.607292000000001</v>
      </c>
      <c r="J1059" s="16">
        <f t="shared" si="99"/>
        <v>1.0346735026786753E-2</v>
      </c>
      <c r="K1059" s="16">
        <f t="shared" si="100"/>
        <v>8.3181833940681096E-3</v>
      </c>
      <c r="L1059" s="16">
        <f t="shared" si="101"/>
        <v>8.3723290463068659E-3</v>
      </c>
      <c r="M1059" s="16">
        <f t="shared" si="102"/>
        <v>7.7721337827533314E-3</v>
      </c>
      <c r="N1059" s="16">
        <f t="shared" si="103"/>
        <v>8.9899676569668054E-3</v>
      </c>
      <c r="O1059" s="16">
        <f t="shared" si="104"/>
        <v>1.1296629056601578E-2</v>
      </c>
      <c r="S1059" s="19"/>
    </row>
    <row r="1060" spans="1:19" x14ac:dyDescent="0.3">
      <c r="A1060" s="18">
        <v>45126</v>
      </c>
      <c r="B1060">
        <v>75.190002000000007</v>
      </c>
      <c r="C1060">
        <v>75.530434</v>
      </c>
      <c r="D1060">
        <v>49.674477000000003</v>
      </c>
      <c r="E1060">
        <v>22.376902000000001</v>
      </c>
      <c r="F1060">
        <v>50.695587000000003</v>
      </c>
      <c r="G1060">
        <v>99.721221999999997</v>
      </c>
      <c r="J1060" s="16">
        <f t="shared" si="99"/>
        <v>-1.2102712804822151E-2</v>
      </c>
      <c r="K1060" s="16">
        <f t="shared" si="100"/>
        <v>-9.1379588789335612E-3</v>
      </c>
      <c r="L1060" s="16">
        <f t="shared" si="101"/>
        <v>-9.6544549427265355E-3</v>
      </c>
      <c r="M1060" s="16">
        <f t="shared" si="102"/>
        <v>-8.9975815240197141E-3</v>
      </c>
      <c r="N1060" s="16">
        <f t="shared" si="103"/>
        <v>-1.0805634817878728E-2</v>
      </c>
      <c r="O1060" s="16">
        <f t="shared" si="104"/>
        <v>-1.2141848803256663E-2</v>
      </c>
      <c r="S1060" s="19"/>
    </row>
    <row r="1061" spans="1:19" x14ac:dyDescent="0.3">
      <c r="A1061" s="18">
        <v>45127</v>
      </c>
      <c r="B1061">
        <v>74.279999000000004</v>
      </c>
      <c r="C1061">
        <v>74.840239999999994</v>
      </c>
      <c r="D1061">
        <v>49.194896999999997</v>
      </c>
      <c r="E1061">
        <v>22.175564000000001</v>
      </c>
      <c r="F1061">
        <v>50.147789000000003</v>
      </c>
      <c r="G1061">
        <v>98.510422000000005</v>
      </c>
      <c r="J1061" s="16">
        <f t="shared" si="99"/>
        <v>2.5579160279739998E-3</v>
      </c>
      <c r="K1061" s="16">
        <f t="shared" si="100"/>
        <v>1.6649331963660868E-3</v>
      </c>
      <c r="L1061" s="16">
        <f t="shared" si="101"/>
        <v>3.119368254800962E-3</v>
      </c>
      <c r="M1061" s="16">
        <f t="shared" si="102"/>
        <v>2.5941617539017416E-3</v>
      </c>
      <c r="N1061" s="16">
        <f t="shared" si="103"/>
        <v>2.8747229513946641E-3</v>
      </c>
      <c r="O1061" s="16">
        <f t="shared" si="104"/>
        <v>2.9499416823126792E-4</v>
      </c>
      <c r="S1061" s="19"/>
    </row>
    <row r="1062" spans="1:19" x14ac:dyDescent="0.3">
      <c r="A1062" s="18">
        <v>45128</v>
      </c>
      <c r="B1062">
        <v>74.470000999999996</v>
      </c>
      <c r="C1062">
        <v>74.964843999999999</v>
      </c>
      <c r="D1062">
        <v>49.348354</v>
      </c>
      <c r="E1062">
        <v>22.233091000000002</v>
      </c>
      <c r="F1062">
        <v>50.29195</v>
      </c>
      <c r="G1062">
        <v>98.539482000000007</v>
      </c>
      <c r="J1062" s="16">
        <f t="shared" si="99"/>
        <v>-2.9542231374482773E-3</v>
      </c>
      <c r="K1062" s="16">
        <f t="shared" si="100"/>
        <v>-1.2785726600058516E-3</v>
      </c>
      <c r="L1062" s="16">
        <f t="shared" si="101"/>
        <v>-1.1661584497832905E-3</v>
      </c>
      <c r="M1062" s="16">
        <f t="shared" si="102"/>
        <v>-1.7249513349269449E-3</v>
      </c>
      <c r="N1062" s="16">
        <f t="shared" si="103"/>
        <v>-2.1021256881071032E-3</v>
      </c>
      <c r="O1062" s="16">
        <f t="shared" si="104"/>
        <v>-3.6371816933237198E-3</v>
      </c>
      <c r="S1062" s="19"/>
    </row>
    <row r="1063" spans="1:19" x14ac:dyDescent="0.3">
      <c r="A1063" s="18">
        <v>45131</v>
      </c>
      <c r="B1063">
        <v>74.25</v>
      </c>
      <c r="C1063">
        <v>74.868995999999996</v>
      </c>
      <c r="D1063">
        <v>49.290806000000003</v>
      </c>
      <c r="E1063">
        <v>22.194739999999999</v>
      </c>
      <c r="F1063">
        <v>50.186230000000002</v>
      </c>
      <c r="G1063">
        <v>98.181076000000004</v>
      </c>
      <c r="J1063" s="16">
        <f t="shared" si="99"/>
        <v>-1.2120673400673307E-3</v>
      </c>
      <c r="K1063" s="16">
        <f t="shared" si="100"/>
        <v>-2.1766553407501594E-3</v>
      </c>
      <c r="L1063" s="16">
        <f t="shared" si="101"/>
        <v>-2.1404194526664037E-3</v>
      </c>
      <c r="M1063" s="16">
        <f t="shared" si="102"/>
        <v>-1.7279319334220042E-3</v>
      </c>
      <c r="N1063" s="16">
        <f t="shared" si="103"/>
        <v>-2.6808349621001357E-3</v>
      </c>
      <c r="O1063" s="16">
        <f t="shared" si="104"/>
        <v>-1.8744549102314388E-3</v>
      </c>
      <c r="S1063" s="19"/>
    </row>
    <row r="1064" spans="1:19" x14ac:dyDescent="0.3">
      <c r="A1064" s="18">
        <v>45132</v>
      </c>
      <c r="B1064">
        <v>74.160004000000001</v>
      </c>
      <c r="C1064">
        <v>74.706031999999993</v>
      </c>
      <c r="D1064">
        <v>49.185302999999998</v>
      </c>
      <c r="E1064">
        <v>22.156389000000001</v>
      </c>
      <c r="F1064">
        <v>50.051689000000003</v>
      </c>
      <c r="G1064">
        <v>97.997039999999998</v>
      </c>
      <c r="J1064" s="16">
        <f t="shared" si="99"/>
        <v>2.6968310303758371E-3</v>
      </c>
      <c r="K1064" s="16">
        <f t="shared" si="100"/>
        <v>5.1327314506545664E-3</v>
      </c>
      <c r="L1064" s="16">
        <f t="shared" si="101"/>
        <v>4.680137885904748E-3</v>
      </c>
      <c r="M1064" s="16">
        <f t="shared" si="102"/>
        <v>4.7599362874519088E-3</v>
      </c>
      <c r="N1064" s="16">
        <f t="shared" si="103"/>
        <v>3.4559872694804247E-3</v>
      </c>
      <c r="O1064" s="16">
        <f t="shared" si="104"/>
        <v>9.8849924446693053E-4</v>
      </c>
      <c r="S1064" s="19"/>
    </row>
    <row r="1065" spans="1:19" x14ac:dyDescent="0.3">
      <c r="A1065" s="18">
        <v>45133</v>
      </c>
      <c r="B1065">
        <v>74.360000999999997</v>
      </c>
      <c r="C1065">
        <v>75.089478</v>
      </c>
      <c r="D1065">
        <v>49.415497000000002</v>
      </c>
      <c r="E1065">
        <v>22.261852000000001</v>
      </c>
      <c r="F1065">
        <v>50.224666999999997</v>
      </c>
      <c r="G1065">
        <v>98.093909999999994</v>
      </c>
      <c r="J1065" s="16">
        <f t="shared" si="99"/>
        <v>-1.7751479051217243E-2</v>
      </c>
      <c r="K1065" s="16">
        <f t="shared" si="100"/>
        <v>-1.8383840676053129E-2</v>
      </c>
      <c r="L1065" s="16">
        <f t="shared" si="101"/>
        <v>-1.8245288517486771E-2</v>
      </c>
      <c r="M1065" s="16">
        <f t="shared" si="102"/>
        <v>-1.7226464357053554E-2</v>
      </c>
      <c r="N1065" s="16">
        <f t="shared" si="103"/>
        <v>-1.6456136981455746E-2</v>
      </c>
      <c r="O1065" s="16">
        <f t="shared" si="104"/>
        <v>-1.9452818222864196E-2</v>
      </c>
      <c r="S1065" s="19"/>
    </row>
    <row r="1066" spans="1:19" x14ac:dyDescent="0.3">
      <c r="A1066" s="18">
        <v>45134</v>
      </c>
      <c r="B1066">
        <v>73.040001000000004</v>
      </c>
      <c r="C1066">
        <v>73.709045000000003</v>
      </c>
      <c r="D1066">
        <v>48.513897</v>
      </c>
      <c r="E1066">
        <v>21.878359</v>
      </c>
      <c r="F1066">
        <v>49.398162999999997</v>
      </c>
      <c r="G1066">
        <v>96.185706999999994</v>
      </c>
      <c r="J1066" s="16">
        <f t="shared" si="99"/>
        <v>7.2562841284735113E-3</v>
      </c>
      <c r="K1066" s="16">
        <f t="shared" si="100"/>
        <v>1.0144304542271543E-2</v>
      </c>
      <c r="L1066" s="16">
        <f t="shared" si="101"/>
        <v>9.8854148946228449E-3</v>
      </c>
      <c r="M1066" s="16">
        <f t="shared" si="102"/>
        <v>9.2024269279062133E-3</v>
      </c>
      <c r="N1066" s="16">
        <f t="shared" si="103"/>
        <v>6.6148816100713463E-3</v>
      </c>
      <c r="O1066" s="16">
        <f t="shared" si="104"/>
        <v>5.1357734470881588E-3</v>
      </c>
      <c r="S1066" s="19"/>
    </row>
    <row r="1067" spans="1:19" x14ac:dyDescent="0.3">
      <c r="A1067" s="18">
        <v>45135</v>
      </c>
      <c r="B1067">
        <v>73.569999999999993</v>
      </c>
      <c r="C1067">
        <v>74.456772000000001</v>
      </c>
      <c r="D1067">
        <v>48.993476999999999</v>
      </c>
      <c r="E1067">
        <v>22.079692999999999</v>
      </c>
      <c r="F1067">
        <v>49.724926000000004</v>
      </c>
      <c r="G1067">
        <v>96.679694999999995</v>
      </c>
      <c r="J1067" s="16">
        <f t="shared" si="99"/>
        <v>3.3981242354220475E-3</v>
      </c>
      <c r="K1067" s="16">
        <f t="shared" si="100"/>
        <v>3.6051119702045836E-3</v>
      </c>
      <c r="L1067" s="16">
        <f t="shared" si="101"/>
        <v>3.7195972027052331E-3</v>
      </c>
      <c r="M1067" s="16">
        <f t="shared" si="102"/>
        <v>3.9081159325902656E-3</v>
      </c>
      <c r="N1067" s="16">
        <f t="shared" si="103"/>
        <v>3.8653451188644643E-3</v>
      </c>
      <c r="O1067" s="16">
        <f t="shared" si="104"/>
        <v>2.4045897124521129E-3</v>
      </c>
      <c r="S1067" s="19"/>
    </row>
    <row r="1068" spans="1:19" x14ac:dyDescent="0.3">
      <c r="A1068" s="18">
        <v>45138</v>
      </c>
      <c r="B1068">
        <v>73.819999999999993</v>
      </c>
      <c r="C1068">
        <v>74.725196999999994</v>
      </c>
      <c r="D1068">
        <v>49.175713000000002</v>
      </c>
      <c r="E1068">
        <v>22.165983000000001</v>
      </c>
      <c r="F1068">
        <v>49.91713</v>
      </c>
      <c r="G1068">
        <v>96.912170000000003</v>
      </c>
      <c r="J1068" s="16">
        <f t="shared" si="99"/>
        <v>-1.8558696830127296E-2</v>
      </c>
      <c r="K1068" s="16">
        <f t="shared" si="100"/>
        <v>-1.6114858820646442E-2</v>
      </c>
      <c r="L1068" s="16">
        <f t="shared" si="101"/>
        <v>-1.5469038547544892E-2</v>
      </c>
      <c r="M1068" s="16">
        <f t="shared" si="102"/>
        <v>-1.5460897899272038E-2</v>
      </c>
      <c r="N1068" s="16">
        <f t="shared" si="103"/>
        <v>-1.5287637730774968E-2</v>
      </c>
      <c r="O1068" s="16">
        <f t="shared" si="104"/>
        <v>-1.638680673438643E-2</v>
      </c>
      <c r="S1068" s="19"/>
    </row>
    <row r="1069" spans="1:19" x14ac:dyDescent="0.3">
      <c r="A1069" s="18">
        <v>45139</v>
      </c>
      <c r="B1069">
        <v>72.449996999999996</v>
      </c>
      <c r="C1069">
        <v>73.521011000000001</v>
      </c>
      <c r="D1069">
        <v>48.415011999999997</v>
      </c>
      <c r="E1069">
        <v>21.823277000000001</v>
      </c>
      <c r="F1069">
        <v>49.154015000000001</v>
      </c>
      <c r="G1069">
        <v>95.324089000000001</v>
      </c>
      <c r="J1069" s="16">
        <f t="shared" si="99"/>
        <v>-9.7998485769432986E-3</v>
      </c>
      <c r="K1069" s="16">
        <f t="shared" si="100"/>
        <v>-9.8189754218695729E-3</v>
      </c>
      <c r="L1069" s="16">
        <f t="shared" si="101"/>
        <v>-1.0342102156248511E-2</v>
      </c>
      <c r="M1069" s="16">
        <f t="shared" si="102"/>
        <v>-1.1027858006842988E-2</v>
      </c>
      <c r="N1069" s="16">
        <f t="shared" si="103"/>
        <v>-1.059856453231754E-2</v>
      </c>
      <c r="O1069" s="16">
        <f t="shared" si="104"/>
        <v>-1.0699100413117984E-2</v>
      </c>
      <c r="S1069" s="19"/>
    </row>
    <row r="1070" spans="1:19" x14ac:dyDescent="0.3">
      <c r="A1070" s="18">
        <v>45140</v>
      </c>
      <c r="B1070">
        <v>71.739998</v>
      </c>
      <c r="C1070">
        <v>72.799109999999999</v>
      </c>
      <c r="D1070">
        <v>47.914299</v>
      </c>
      <c r="E1070">
        <v>21.582612999999998</v>
      </c>
      <c r="F1070">
        <v>48.633052999999997</v>
      </c>
      <c r="G1070">
        <v>94.304207000000005</v>
      </c>
      <c r="J1070" s="16">
        <f t="shared" si="99"/>
        <v>-1.7702774399296798E-2</v>
      </c>
      <c r="K1070" s="16">
        <f t="shared" si="100"/>
        <v>-1.5337989708940084E-2</v>
      </c>
      <c r="L1070" s="16">
        <f t="shared" si="101"/>
        <v>-1.487144787404699E-2</v>
      </c>
      <c r="M1070" s="16">
        <f t="shared" si="102"/>
        <v>-1.5165031222123036E-2</v>
      </c>
      <c r="N1070" s="16">
        <f t="shared" si="103"/>
        <v>-1.70601874408336E-2</v>
      </c>
      <c r="O1070" s="16">
        <f t="shared" si="104"/>
        <v>-2.307137792908864E-2</v>
      </c>
      <c r="S1070" s="19"/>
    </row>
    <row r="1071" spans="1:19" x14ac:dyDescent="0.3">
      <c r="A1071" s="18">
        <v>45141</v>
      </c>
      <c r="B1071">
        <v>70.470000999999996</v>
      </c>
      <c r="C1071">
        <v>71.682518000000002</v>
      </c>
      <c r="D1071">
        <v>47.201743999999998</v>
      </c>
      <c r="E1071">
        <v>21.255312</v>
      </c>
      <c r="F1071">
        <v>47.803364000000002</v>
      </c>
      <c r="G1071">
        <v>92.128478999999999</v>
      </c>
      <c r="J1071" s="16">
        <f t="shared" si="99"/>
        <v>1.4758067053241617E-2</v>
      </c>
      <c r="K1071" s="16">
        <f t="shared" si="100"/>
        <v>1.4099616310911341E-2</v>
      </c>
      <c r="L1071" s="16">
        <f t="shared" si="101"/>
        <v>1.4075962955945097E-2</v>
      </c>
      <c r="M1071" s="16">
        <f t="shared" si="102"/>
        <v>1.449275362318838E-2</v>
      </c>
      <c r="N1071" s="16">
        <f t="shared" si="103"/>
        <v>1.6347050387499933E-2</v>
      </c>
      <c r="O1071" s="16">
        <f t="shared" si="104"/>
        <v>1.7712199503478219E-2</v>
      </c>
      <c r="S1071" s="19"/>
    </row>
    <row r="1072" spans="1:19" x14ac:dyDescent="0.3">
      <c r="A1072" s="18">
        <v>45142</v>
      </c>
      <c r="B1072">
        <v>71.510002</v>
      </c>
      <c r="C1072">
        <v>72.693213999999998</v>
      </c>
      <c r="D1072">
        <v>47.866154000000002</v>
      </c>
      <c r="E1072">
        <v>21.563359999999999</v>
      </c>
      <c r="F1072">
        <v>48.584808000000002</v>
      </c>
      <c r="G1072">
        <v>93.760277000000002</v>
      </c>
      <c r="J1072" s="16">
        <f t="shared" si="99"/>
        <v>-6.2928819383896387E-3</v>
      </c>
      <c r="K1072" s="16">
        <f t="shared" si="100"/>
        <v>-4.6345178794817195E-3</v>
      </c>
      <c r="L1072" s="16">
        <f t="shared" si="101"/>
        <v>-5.2302301120746401E-3</v>
      </c>
      <c r="M1072" s="16">
        <f t="shared" si="102"/>
        <v>-5.3572356070668058E-3</v>
      </c>
      <c r="N1072" s="16">
        <f t="shared" si="103"/>
        <v>-5.758384390445655E-3</v>
      </c>
      <c r="O1072" s="16">
        <f t="shared" si="104"/>
        <v>-9.8415344912004266E-3</v>
      </c>
      <c r="S1072" s="19"/>
    </row>
    <row r="1073" spans="1:19" x14ac:dyDescent="0.3">
      <c r="A1073" s="18">
        <v>45145</v>
      </c>
      <c r="B1073">
        <v>71.059997999999993</v>
      </c>
      <c r="C1073">
        <v>72.356316000000007</v>
      </c>
      <c r="D1073">
        <v>47.615803</v>
      </c>
      <c r="E1073">
        <v>21.447839999999999</v>
      </c>
      <c r="F1073">
        <v>48.305038000000003</v>
      </c>
      <c r="G1073">
        <v>92.837531999999996</v>
      </c>
      <c r="J1073" s="16">
        <f t="shared" si="99"/>
        <v>8.5842952036110903E-3</v>
      </c>
      <c r="K1073" s="16">
        <f t="shared" si="100"/>
        <v>5.5872662173677649E-3</v>
      </c>
      <c r="L1073" s="16">
        <f t="shared" si="101"/>
        <v>7.0777552570099236E-3</v>
      </c>
      <c r="M1073" s="16">
        <f t="shared" si="102"/>
        <v>6.2837563129899861E-3</v>
      </c>
      <c r="N1073" s="16">
        <f t="shared" si="103"/>
        <v>7.5892705021782247E-3</v>
      </c>
      <c r="O1073" s="16">
        <f t="shared" si="104"/>
        <v>1.161352501270712E-2</v>
      </c>
      <c r="S1073" s="19"/>
    </row>
    <row r="1074" spans="1:19" x14ac:dyDescent="0.3">
      <c r="A1074" s="18">
        <v>45146</v>
      </c>
      <c r="B1074">
        <v>71.669998000000007</v>
      </c>
      <c r="C1074">
        <v>72.760589999999993</v>
      </c>
      <c r="D1074">
        <v>47.952815999999999</v>
      </c>
      <c r="E1074">
        <v>21.582612999999998</v>
      </c>
      <c r="F1074">
        <v>48.671638000000002</v>
      </c>
      <c r="G1074">
        <v>93.915702999999993</v>
      </c>
      <c r="J1074" s="16">
        <f t="shared" si="99"/>
        <v>4.4649087334981252E-3</v>
      </c>
      <c r="K1074" s="16">
        <f t="shared" si="100"/>
        <v>3.5721260643983921E-3</v>
      </c>
      <c r="L1074" s="16">
        <f t="shared" si="101"/>
        <v>2.6105453327287353E-3</v>
      </c>
      <c r="M1074" s="16">
        <f t="shared" si="102"/>
        <v>3.1222818108261538E-3</v>
      </c>
      <c r="N1074" s="16">
        <f t="shared" si="103"/>
        <v>3.1715801305063126E-3</v>
      </c>
      <c r="O1074" s="16">
        <f t="shared" si="104"/>
        <v>5.1711160592601791E-3</v>
      </c>
      <c r="S1074" s="19"/>
    </row>
    <row r="1075" spans="1:19" x14ac:dyDescent="0.3">
      <c r="A1075" s="18">
        <v>45147</v>
      </c>
      <c r="B1075">
        <v>71.989998</v>
      </c>
      <c r="C1075">
        <v>73.020499999999998</v>
      </c>
      <c r="D1075">
        <v>48.077998999999998</v>
      </c>
      <c r="E1075">
        <v>21.65</v>
      </c>
      <c r="F1075">
        <v>48.826003999999998</v>
      </c>
      <c r="G1075">
        <v>94.401352000000003</v>
      </c>
      <c r="J1075" s="16">
        <f t="shared" si="99"/>
        <v>-1.2640589321866721E-2</v>
      </c>
      <c r="K1075" s="16">
        <f t="shared" si="100"/>
        <v>-1.0941338391273639E-2</v>
      </c>
      <c r="L1075" s="16">
        <f t="shared" si="101"/>
        <v>-1.0614876047565986E-2</v>
      </c>
      <c r="M1075" s="16">
        <f t="shared" si="102"/>
        <v>-1.0671547344110814E-2</v>
      </c>
      <c r="N1075" s="16">
        <f t="shared" si="103"/>
        <v>-1.0472247534326089E-2</v>
      </c>
      <c r="O1075" s="16">
        <f t="shared" si="104"/>
        <v>-1.6462687949638743E-2</v>
      </c>
      <c r="S1075" s="19"/>
    </row>
    <row r="1076" spans="1:19" x14ac:dyDescent="0.3">
      <c r="A1076" s="18">
        <v>45148</v>
      </c>
      <c r="B1076">
        <v>71.080001999999993</v>
      </c>
      <c r="C1076">
        <v>72.221558000000002</v>
      </c>
      <c r="D1076">
        <v>47.567656999999997</v>
      </c>
      <c r="E1076">
        <v>21.418960999999999</v>
      </c>
      <c r="F1076">
        <v>48.314686000000002</v>
      </c>
      <c r="G1076">
        <v>92.847251999999997</v>
      </c>
      <c r="J1076" s="16">
        <f t="shared" si="99"/>
        <v>-4.3613532818976243E-3</v>
      </c>
      <c r="K1076" s="16">
        <f t="shared" si="100"/>
        <v>-2.3990620639893034E-3</v>
      </c>
      <c r="L1076" s="16">
        <f t="shared" si="101"/>
        <v>-2.0243586939756213E-3</v>
      </c>
      <c r="M1076" s="16">
        <f t="shared" si="102"/>
        <v>-2.2470277619908558E-3</v>
      </c>
      <c r="N1076" s="16">
        <f t="shared" si="103"/>
        <v>-3.7939602877683958E-3</v>
      </c>
      <c r="O1076" s="16">
        <f t="shared" si="104"/>
        <v>-2.3014574518586792E-3</v>
      </c>
      <c r="S1076" s="19"/>
    </row>
    <row r="1077" spans="1:19" x14ac:dyDescent="0.3">
      <c r="A1077" s="18">
        <v>45149</v>
      </c>
      <c r="B1077">
        <v>70.769997000000004</v>
      </c>
      <c r="C1077">
        <v>72.048293999999999</v>
      </c>
      <c r="D1077">
        <v>47.471362999999997</v>
      </c>
      <c r="E1077">
        <v>21.370832</v>
      </c>
      <c r="F1077">
        <v>48.131382000000002</v>
      </c>
      <c r="G1077">
        <v>92.633567999999997</v>
      </c>
      <c r="J1077" s="16">
        <f t="shared" si="99"/>
        <v>-5.6512648997296389E-4</v>
      </c>
      <c r="K1077" s="16">
        <f t="shared" si="100"/>
        <v>-9.3524768261677956E-4</v>
      </c>
      <c r="L1077" s="16">
        <f t="shared" si="101"/>
        <v>-1.014042929418194E-3</v>
      </c>
      <c r="M1077" s="16">
        <f t="shared" si="102"/>
        <v>-4.5042701191983544E-4</v>
      </c>
      <c r="N1077" s="16">
        <f t="shared" si="103"/>
        <v>-1.6035068346884574E-3</v>
      </c>
      <c r="O1077" s="16">
        <f t="shared" si="104"/>
        <v>-2.2019231732496062E-3</v>
      </c>
      <c r="S1077" s="19"/>
    </row>
    <row r="1078" spans="1:19" x14ac:dyDescent="0.3">
      <c r="A1078" s="18">
        <v>45152</v>
      </c>
      <c r="B1078">
        <v>70.730002999999996</v>
      </c>
      <c r="C1078">
        <v>71.980911000000006</v>
      </c>
      <c r="D1078">
        <v>47.423225000000002</v>
      </c>
      <c r="E1078">
        <v>21.361205999999999</v>
      </c>
      <c r="F1078">
        <v>48.054203000000001</v>
      </c>
      <c r="G1078">
        <v>92.429596000000004</v>
      </c>
      <c r="J1078" s="16">
        <f t="shared" si="99"/>
        <v>-7.0691358517261764E-3</v>
      </c>
      <c r="K1078" s="16">
        <f t="shared" si="100"/>
        <v>-7.6222986397048009E-3</v>
      </c>
      <c r="L1078" s="16">
        <f t="shared" si="101"/>
        <v>-7.5127956818626888E-3</v>
      </c>
      <c r="M1078" s="16">
        <f t="shared" si="102"/>
        <v>-8.1118547332955284E-3</v>
      </c>
      <c r="N1078" s="16">
        <f t="shared" si="103"/>
        <v>-6.8258545459593534E-3</v>
      </c>
      <c r="O1078" s="16">
        <f t="shared" si="104"/>
        <v>-6.0952013681851713E-3</v>
      </c>
      <c r="S1078" s="19"/>
    </row>
    <row r="1079" spans="1:19" x14ac:dyDescent="0.3">
      <c r="A1079" s="18">
        <v>45153</v>
      </c>
      <c r="B1079">
        <v>70.230002999999996</v>
      </c>
      <c r="C1079">
        <v>71.432250999999994</v>
      </c>
      <c r="D1079">
        <v>47.066943999999999</v>
      </c>
      <c r="E1079">
        <v>21.187926999999998</v>
      </c>
      <c r="F1079">
        <v>47.726191999999998</v>
      </c>
      <c r="G1079">
        <v>91.866219000000001</v>
      </c>
      <c r="J1079" s="16">
        <f t="shared" si="99"/>
        <v>-6.6923106923403716E-3</v>
      </c>
      <c r="K1079" s="16">
        <f t="shared" si="100"/>
        <v>-6.0639136235534456E-3</v>
      </c>
      <c r="L1079" s="16">
        <f t="shared" si="101"/>
        <v>-6.7512350068872082E-3</v>
      </c>
      <c r="M1079" s="16">
        <f t="shared" si="102"/>
        <v>-6.3605561789976004E-3</v>
      </c>
      <c r="N1079" s="16">
        <f t="shared" si="103"/>
        <v>-5.6601415004993126E-3</v>
      </c>
      <c r="O1079" s="16">
        <f t="shared" si="104"/>
        <v>-7.8239641058917859E-3</v>
      </c>
      <c r="S1079" s="19"/>
    </row>
    <row r="1080" spans="1:19" x14ac:dyDescent="0.3">
      <c r="A1080" s="18">
        <v>45154</v>
      </c>
      <c r="B1080">
        <v>69.760002</v>
      </c>
      <c r="C1080">
        <v>70.999092000000005</v>
      </c>
      <c r="D1080">
        <v>46.749184</v>
      </c>
      <c r="E1080">
        <v>21.053159999999998</v>
      </c>
      <c r="F1080">
        <v>47.456054999999999</v>
      </c>
      <c r="G1080">
        <v>91.147461000000007</v>
      </c>
      <c r="J1080" s="16">
        <f t="shared" si="99"/>
        <v>-5.0171730212966361E-3</v>
      </c>
      <c r="K1080" s="16">
        <f t="shared" si="100"/>
        <v>-6.1007963313109608E-3</v>
      </c>
      <c r="L1080" s="16">
        <f t="shared" si="101"/>
        <v>-5.3552806397647286E-3</v>
      </c>
      <c r="M1080" s="16">
        <f t="shared" si="102"/>
        <v>-5.0298387510473146E-3</v>
      </c>
      <c r="N1080" s="16">
        <f t="shared" si="103"/>
        <v>-6.91197361432594E-3</v>
      </c>
      <c r="O1080" s="16">
        <f t="shared" si="104"/>
        <v>-4.2625323375711172E-3</v>
      </c>
      <c r="S1080" s="19"/>
    </row>
    <row r="1081" spans="1:19" x14ac:dyDescent="0.3">
      <c r="A1081" s="18">
        <v>45155</v>
      </c>
      <c r="B1081">
        <v>69.410004000000001</v>
      </c>
      <c r="C1081">
        <v>70.565940999999995</v>
      </c>
      <c r="D1081">
        <v>46.498829000000001</v>
      </c>
      <c r="E1081">
        <v>20.947265999999999</v>
      </c>
      <c r="F1081">
        <v>47.128039999999999</v>
      </c>
      <c r="G1081">
        <v>90.758942000000005</v>
      </c>
      <c r="J1081" s="16">
        <f t="shared" si="99"/>
        <v>5.3305716565007393E-3</v>
      </c>
      <c r="K1081" s="16">
        <f t="shared" si="100"/>
        <v>6.6840177189730118E-3</v>
      </c>
      <c r="L1081" s="16">
        <f t="shared" si="101"/>
        <v>5.7982320371981321E-3</v>
      </c>
      <c r="M1081" s="16">
        <f t="shared" si="102"/>
        <v>5.974192527082119E-3</v>
      </c>
      <c r="N1081" s="16">
        <f t="shared" si="103"/>
        <v>6.141333269959845E-3</v>
      </c>
      <c r="O1081" s="16">
        <f t="shared" si="104"/>
        <v>3.5316960834558594E-3</v>
      </c>
      <c r="S1081" s="19"/>
    </row>
    <row r="1082" spans="1:19" x14ac:dyDescent="0.3">
      <c r="A1082" s="18">
        <v>45156</v>
      </c>
      <c r="B1082">
        <v>69.779999000000004</v>
      </c>
      <c r="C1082">
        <v>71.037604999999999</v>
      </c>
      <c r="D1082">
        <v>46.768439999999998</v>
      </c>
      <c r="E1082">
        <v>21.072409</v>
      </c>
      <c r="F1082">
        <v>47.417468999999997</v>
      </c>
      <c r="G1082">
        <v>91.079475000000002</v>
      </c>
      <c r="J1082" s="16">
        <f t="shared" si="99"/>
        <v>-1.1177973791601854E-2</v>
      </c>
      <c r="K1082" s="16">
        <f t="shared" si="100"/>
        <v>-9.2141056838839861E-3</v>
      </c>
      <c r="L1082" s="16">
        <f t="shared" si="101"/>
        <v>-8.647498184673209E-3</v>
      </c>
      <c r="M1082" s="16">
        <f t="shared" si="102"/>
        <v>-9.136591834374581E-3</v>
      </c>
      <c r="N1082" s="16">
        <f t="shared" si="103"/>
        <v>-1.1190411702488728E-2</v>
      </c>
      <c r="O1082" s="16">
        <f t="shared" si="104"/>
        <v>-1.3330566518965968E-2</v>
      </c>
      <c r="S1082" s="19"/>
    </row>
    <row r="1083" spans="1:19" x14ac:dyDescent="0.3">
      <c r="A1083" s="18">
        <v>45159</v>
      </c>
      <c r="B1083">
        <v>69</v>
      </c>
      <c r="C1083">
        <v>70.383056999999994</v>
      </c>
      <c r="D1083">
        <v>46.36401</v>
      </c>
      <c r="E1083">
        <v>20.879878999999999</v>
      </c>
      <c r="F1083">
        <v>46.886848000000001</v>
      </c>
      <c r="G1083">
        <v>89.865334000000004</v>
      </c>
      <c r="J1083" s="16">
        <f t="shared" si="99"/>
        <v>6.0869275362319822E-3</v>
      </c>
      <c r="K1083" s="16">
        <f t="shared" si="100"/>
        <v>6.5644775844277935E-3</v>
      </c>
      <c r="L1083" s="16">
        <f t="shared" si="101"/>
        <v>5.1923463910908555E-3</v>
      </c>
      <c r="M1083" s="16">
        <f t="shared" si="102"/>
        <v>5.0712937560605693E-3</v>
      </c>
      <c r="N1083" s="16">
        <f t="shared" si="103"/>
        <v>5.7614024299521855E-3</v>
      </c>
      <c r="O1083" s="16">
        <f t="shared" si="104"/>
        <v>7.6740158780247677E-3</v>
      </c>
      <c r="S1083" s="19"/>
    </row>
    <row r="1084" spans="1:19" x14ac:dyDescent="0.3">
      <c r="A1084" s="18">
        <v>45160</v>
      </c>
      <c r="B1084">
        <v>69.419998000000007</v>
      </c>
      <c r="C1084">
        <v>70.845084999999997</v>
      </c>
      <c r="D1084">
        <v>46.604748000000001</v>
      </c>
      <c r="E1084">
        <v>20.985766999999999</v>
      </c>
      <c r="F1084">
        <v>47.156981999999999</v>
      </c>
      <c r="G1084">
        <v>90.554962000000003</v>
      </c>
      <c r="J1084" s="16">
        <f t="shared" si="99"/>
        <v>2.2327903264992739E-2</v>
      </c>
      <c r="K1084" s="16">
        <f t="shared" si="100"/>
        <v>2.1059781352510302E-2</v>
      </c>
      <c r="L1084" s="16">
        <f t="shared" si="101"/>
        <v>2.1074548026737545E-2</v>
      </c>
      <c r="M1084" s="16">
        <f t="shared" si="102"/>
        <v>2.201839942280881E-2</v>
      </c>
      <c r="N1084" s="16">
        <f t="shared" si="103"/>
        <v>2.0458243065682145E-2</v>
      </c>
      <c r="O1084" s="16">
        <f t="shared" si="104"/>
        <v>2.4777372221745253E-2</v>
      </c>
      <c r="S1084" s="19"/>
    </row>
    <row r="1085" spans="1:19" x14ac:dyDescent="0.3">
      <c r="A1085" s="18">
        <v>45161</v>
      </c>
      <c r="B1085">
        <v>70.970000999999996</v>
      </c>
      <c r="C1085">
        <v>72.337067000000005</v>
      </c>
      <c r="D1085">
        <v>47.586922000000001</v>
      </c>
      <c r="E1085">
        <v>21.447839999999999</v>
      </c>
      <c r="F1085">
        <v>48.121730999999997</v>
      </c>
      <c r="G1085">
        <v>92.798676</v>
      </c>
      <c r="J1085" s="16">
        <f t="shared" si="99"/>
        <v>-5.9179652540795732E-3</v>
      </c>
      <c r="K1085" s="16">
        <f t="shared" si="100"/>
        <v>-4.5243471096223301E-3</v>
      </c>
      <c r="L1085" s="16">
        <f t="shared" si="101"/>
        <v>-4.6542619419680416E-3</v>
      </c>
      <c r="M1085" s="16">
        <f t="shared" si="102"/>
        <v>-4.4880976359391389E-3</v>
      </c>
      <c r="N1085" s="16">
        <f t="shared" si="103"/>
        <v>-3.8090067873908897E-3</v>
      </c>
      <c r="O1085" s="16">
        <f t="shared" si="104"/>
        <v>-6.5939302840915493E-3</v>
      </c>
      <c r="S1085" s="19"/>
    </row>
    <row r="1086" spans="1:19" x14ac:dyDescent="0.3">
      <c r="A1086" s="18">
        <v>45162</v>
      </c>
      <c r="B1086">
        <v>70.550003000000004</v>
      </c>
      <c r="C1086">
        <v>72.009788999999998</v>
      </c>
      <c r="D1086">
        <v>47.36544</v>
      </c>
      <c r="E1086">
        <v>21.351579999999998</v>
      </c>
      <c r="F1086">
        <v>47.938434999999998</v>
      </c>
      <c r="G1086">
        <v>92.186768000000001</v>
      </c>
      <c r="J1086" s="16">
        <f t="shared" si="99"/>
        <v>2.9765980307611931E-3</v>
      </c>
      <c r="K1086" s="16">
        <f t="shared" si="100"/>
        <v>1.4703556484521722E-3</v>
      </c>
      <c r="L1086" s="16">
        <f t="shared" si="101"/>
        <v>1.8297307066080463E-3</v>
      </c>
      <c r="M1086" s="16">
        <f t="shared" si="102"/>
        <v>2.25416573387077E-3</v>
      </c>
      <c r="N1086" s="16">
        <f t="shared" si="103"/>
        <v>1.2073819264230127E-3</v>
      </c>
      <c r="O1086" s="16">
        <f t="shared" si="104"/>
        <v>3.2662930541181002E-3</v>
      </c>
      <c r="S1086" s="19"/>
    </row>
    <row r="1087" spans="1:19" x14ac:dyDescent="0.3">
      <c r="A1087" s="18">
        <v>45163</v>
      </c>
      <c r="B1087">
        <v>70.760002</v>
      </c>
      <c r="C1087">
        <v>72.115668999999997</v>
      </c>
      <c r="D1087">
        <v>47.452106000000001</v>
      </c>
      <c r="E1087">
        <v>21.399709999999999</v>
      </c>
      <c r="F1087">
        <v>47.996315000000003</v>
      </c>
      <c r="G1087">
        <v>92.487876999999997</v>
      </c>
      <c r="J1087" s="16">
        <f t="shared" si="99"/>
        <v>1.8371537072596892E-3</v>
      </c>
      <c r="K1087" s="16">
        <f t="shared" si="100"/>
        <v>3.3369585741485643E-3</v>
      </c>
      <c r="L1087" s="16">
        <f t="shared" si="101"/>
        <v>3.4497309771667267E-3</v>
      </c>
      <c r="M1087" s="16">
        <f t="shared" si="102"/>
        <v>3.5987870863670997E-3</v>
      </c>
      <c r="N1087" s="16">
        <f t="shared" si="103"/>
        <v>3.2161219043586784E-3</v>
      </c>
      <c r="O1087" s="16">
        <f t="shared" si="104"/>
        <v>1.0500186959638484E-3</v>
      </c>
      <c r="S1087" s="19"/>
    </row>
    <row r="1088" spans="1:19" x14ac:dyDescent="0.3">
      <c r="A1088" s="18">
        <v>45166</v>
      </c>
      <c r="B1088">
        <v>70.889999000000003</v>
      </c>
      <c r="C1088">
        <v>72.356316000000007</v>
      </c>
      <c r="D1088">
        <v>47.615803</v>
      </c>
      <c r="E1088">
        <v>21.476723</v>
      </c>
      <c r="F1088">
        <v>48.150677000000002</v>
      </c>
      <c r="G1088">
        <v>92.584991000000002</v>
      </c>
      <c r="J1088" s="16">
        <f t="shared" si="99"/>
        <v>1.0438679791771472E-2</v>
      </c>
      <c r="K1088" s="16">
        <f t="shared" si="100"/>
        <v>1.064256781674725E-2</v>
      </c>
      <c r="L1088" s="16">
        <f t="shared" si="101"/>
        <v>1.0717828280665503E-2</v>
      </c>
      <c r="M1088" s="16">
        <f t="shared" si="102"/>
        <v>1.0757460530640478E-2</v>
      </c>
      <c r="N1088" s="16">
        <f t="shared" si="103"/>
        <v>9.6171648843068475E-3</v>
      </c>
      <c r="O1088" s="16">
        <f t="shared" si="104"/>
        <v>1.038615427418467E-2</v>
      </c>
      <c r="S1088" s="19"/>
    </row>
    <row r="1089" spans="1:19" x14ac:dyDescent="0.3">
      <c r="A1089" s="18">
        <v>45167</v>
      </c>
      <c r="B1089">
        <v>71.629997000000003</v>
      </c>
      <c r="C1089">
        <v>73.126373000000001</v>
      </c>
      <c r="D1089">
        <v>48.126140999999997</v>
      </c>
      <c r="E1089">
        <v>21.707757999999998</v>
      </c>
      <c r="F1089">
        <v>48.613750000000003</v>
      </c>
      <c r="G1089">
        <v>93.546593000000001</v>
      </c>
      <c r="J1089" s="16">
        <f t="shared" si="99"/>
        <v>-1.8148402267838014E-3</v>
      </c>
      <c r="K1089" s="16">
        <f t="shared" si="100"/>
        <v>-1.7114482076117728E-3</v>
      </c>
      <c r="L1089" s="16">
        <f t="shared" si="101"/>
        <v>-2.2008621052745556E-3</v>
      </c>
      <c r="M1089" s="16">
        <f t="shared" si="102"/>
        <v>-2.66070775250027E-3</v>
      </c>
      <c r="N1089" s="16">
        <f t="shared" si="103"/>
        <v>-3.9680131650006705E-4</v>
      </c>
      <c r="O1089" s="16">
        <f t="shared" si="104"/>
        <v>-1.0383061198178222E-3</v>
      </c>
      <c r="S1089" s="19"/>
    </row>
    <row r="1090" spans="1:19" x14ac:dyDescent="0.3">
      <c r="A1090" s="18">
        <v>45168</v>
      </c>
      <c r="B1090">
        <v>71.5</v>
      </c>
      <c r="C1090">
        <v>73.001221000000001</v>
      </c>
      <c r="D1090">
        <v>48.020221999999997</v>
      </c>
      <c r="E1090">
        <v>21.65</v>
      </c>
      <c r="F1090">
        <v>48.594459999999998</v>
      </c>
      <c r="G1090">
        <v>93.449462999999994</v>
      </c>
      <c r="J1090" s="16">
        <f t="shared" ref="J1090:J1153" si="105">(B1091-B1090)/B1090</f>
        <v>4.7551888111888015E-3</v>
      </c>
      <c r="K1090" s="16">
        <f t="shared" si="100"/>
        <v>2.6373120526298915E-3</v>
      </c>
      <c r="L1090" s="16">
        <f t="shared" si="101"/>
        <v>3.0078786391284393E-3</v>
      </c>
      <c r="M1090" s="16">
        <f t="shared" si="102"/>
        <v>2.6678060046189263E-3</v>
      </c>
      <c r="N1090" s="16">
        <f t="shared" si="103"/>
        <v>1.9854320842335581E-3</v>
      </c>
      <c r="O1090" s="16">
        <f t="shared" si="104"/>
        <v>4.469324772898995E-3</v>
      </c>
      <c r="S1090" s="19"/>
    </row>
    <row r="1091" spans="1:19" x14ac:dyDescent="0.3">
      <c r="A1091" s="18">
        <v>45169</v>
      </c>
      <c r="B1091">
        <v>71.839995999999999</v>
      </c>
      <c r="C1091">
        <v>73.193747999999999</v>
      </c>
      <c r="D1091">
        <v>48.164661000000002</v>
      </c>
      <c r="E1091">
        <v>21.707757999999998</v>
      </c>
      <c r="F1091">
        <v>48.690941000000002</v>
      </c>
      <c r="G1091">
        <v>93.867119000000002</v>
      </c>
      <c r="J1091" s="16">
        <f t="shared" si="105"/>
        <v>-1.6703745362123854E-2</v>
      </c>
      <c r="K1091" s="16">
        <f t="shared" ref="K1091:K1154" si="106">(C1092-C1091)/C1091</f>
        <v>-1.1592656793583032E-2</v>
      </c>
      <c r="L1091" s="16">
        <f t="shared" ref="L1091:L1154" si="107">(D1092-D1091)/D1091</f>
        <v>-1.1522971167595255E-2</v>
      </c>
      <c r="M1091" s="16">
        <f t="shared" ref="M1091:M1154" si="108">(E1092-E1091)/E1091</f>
        <v>-1.1400025741948977E-2</v>
      </c>
      <c r="N1091" s="16">
        <f t="shared" ref="N1091:N1154" si="109">(F1092-F1091)/F1091</f>
        <v>-1.1257966856709553E-2</v>
      </c>
      <c r="O1091" s="16">
        <f t="shared" ref="O1091:O1154" si="110">(G1092-G1091)/G1091</f>
        <v>-1.5578362429553304E-2</v>
      </c>
      <c r="S1091" s="19"/>
    </row>
    <row r="1092" spans="1:19" x14ac:dyDescent="0.3">
      <c r="A1092" s="18">
        <v>45170</v>
      </c>
      <c r="B1092">
        <v>70.639999000000003</v>
      </c>
      <c r="C1092">
        <v>72.345237999999995</v>
      </c>
      <c r="D1092">
        <v>47.609661000000003</v>
      </c>
      <c r="E1092">
        <v>21.460289</v>
      </c>
      <c r="F1092">
        <v>48.142780000000002</v>
      </c>
      <c r="G1092">
        <v>92.404822999999993</v>
      </c>
      <c r="J1092" s="16">
        <f t="shared" si="105"/>
        <v>-1.1608140028427943E-2</v>
      </c>
      <c r="K1092" s="16">
        <f t="shared" si="106"/>
        <v>-1.1488081634343375E-2</v>
      </c>
      <c r="L1092" s="16">
        <f t="shared" si="107"/>
        <v>-1.0763592708631253E-2</v>
      </c>
      <c r="M1092" s="16">
        <f t="shared" si="108"/>
        <v>-1.1261311532197921E-2</v>
      </c>
      <c r="N1092" s="16">
        <f t="shared" si="109"/>
        <v>-1.1064192803157701E-2</v>
      </c>
      <c r="O1092" s="16">
        <f t="shared" si="110"/>
        <v>-1.4022320025438411E-2</v>
      </c>
      <c r="S1092" s="19"/>
    </row>
    <row r="1093" spans="1:19" x14ac:dyDescent="0.3">
      <c r="A1093" s="18">
        <v>45174</v>
      </c>
      <c r="B1093">
        <v>69.819999999999993</v>
      </c>
      <c r="C1093">
        <v>71.514129999999994</v>
      </c>
      <c r="D1093">
        <v>47.097209999999997</v>
      </c>
      <c r="E1093">
        <v>21.218617999999999</v>
      </c>
      <c r="F1093">
        <v>47.610118999999997</v>
      </c>
      <c r="G1093">
        <v>91.109093000000001</v>
      </c>
      <c r="J1093" s="16">
        <f t="shared" si="105"/>
        <v>1.2890862217130841E-3</v>
      </c>
      <c r="K1093" s="16">
        <f t="shared" si="106"/>
        <v>2.0273056527430507E-3</v>
      </c>
      <c r="L1093" s="16">
        <f t="shared" si="107"/>
        <v>1.642432747077793E-3</v>
      </c>
      <c r="M1093" s="16">
        <f t="shared" si="108"/>
        <v>9.1122805453218761E-4</v>
      </c>
      <c r="N1093" s="16">
        <f t="shared" si="109"/>
        <v>-6.1022741825109811E-4</v>
      </c>
      <c r="O1093" s="16">
        <f t="shared" si="110"/>
        <v>2.4595788699159136E-3</v>
      </c>
      <c r="S1093" s="19"/>
    </row>
    <row r="1094" spans="1:19" x14ac:dyDescent="0.3">
      <c r="A1094" s="18">
        <v>45175</v>
      </c>
      <c r="B1094">
        <v>69.910004000000001</v>
      </c>
      <c r="C1094">
        <v>71.659110999999996</v>
      </c>
      <c r="D1094">
        <v>47.174563999999997</v>
      </c>
      <c r="E1094">
        <v>21.237953000000001</v>
      </c>
      <c r="F1094">
        <v>47.581066</v>
      </c>
      <c r="G1094">
        <v>91.333183000000005</v>
      </c>
      <c r="J1094" s="16">
        <f t="shared" si="105"/>
        <v>3.7189813349174754E-3</v>
      </c>
      <c r="K1094" s="16">
        <f t="shared" si="106"/>
        <v>5.1246239993125546E-3</v>
      </c>
      <c r="L1094" s="16">
        <f t="shared" si="107"/>
        <v>4.5089552920935605E-3</v>
      </c>
      <c r="M1094" s="16">
        <f t="shared" si="108"/>
        <v>5.4618729027227165E-3</v>
      </c>
      <c r="N1094" s="16">
        <f t="shared" si="109"/>
        <v>5.2920420067932147E-3</v>
      </c>
      <c r="O1094" s="16">
        <f t="shared" si="110"/>
        <v>2.7733184334547034E-3</v>
      </c>
      <c r="S1094" s="19"/>
    </row>
    <row r="1095" spans="1:19" x14ac:dyDescent="0.3">
      <c r="A1095" s="18">
        <v>45176</v>
      </c>
      <c r="B1095">
        <v>70.169998000000007</v>
      </c>
      <c r="C1095">
        <v>72.026336999999998</v>
      </c>
      <c r="D1095">
        <v>47.387272000000003</v>
      </c>
      <c r="E1095">
        <v>21.353952</v>
      </c>
      <c r="F1095">
        <v>47.832867</v>
      </c>
      <c r="G1095">
        <v>91.586478999999997</v>
      </c>
      <c r="J1095" s="16">
        <f t="shared" si="105"/>
        <v>3.2778111237796222E-3</v>
      </c>
      <c r="K1095" s="16">
        <f t="shared" si="106"/>
        <v>2.0123611172951613E-3</v>
      </c>
      <c r="L1095" s="16">
        <f t="shared" si="107"/>
        <v>2.448589992688269E-3</v>
      </c>
      <c r="M1095" s="16">
        <f t="shared" si="108"/>
        <v>3.1687811230445362E-3</v>
      </c>
      <c r="N1095" s="16">
        <f t="shared" si="109"/>
        <v>2.4295846619438342E-3</v>
      </c>
      <c r="O1095" s="16">
        <f t="shared" si="110"/>
        <v>3.8292551895132616E-3</v>
      </c>
      <c r="S1095" s="19"/>
    </row>
    <row r="1096" spans="1:19" x14ac:dyDescent="0.3">
      <c r="A1096" s="18">
        <v>45177</v>
      </c>
      <c r="B1096">
        <v>70.400002000000001</v>
      </c>
      <c r="C1096">
        <v>72.171279999999996</v>
      </c>
      <c r="D1096">
        <v>47.503304</v>
      </c>
      <c r="E1096">
        <v>21.421617999999999</v>
      </c>
      <c r="F1096">
        <v>47.949081</v>
      </c>
      <c r="G1096">
        <v>91.937186999999994</v>
      </c>
      <c r="J1096" s="16">
        <f t="shared" si="105"/>
        <v>-5.9658947168780511E-3</v>
      </c>
      <c r="K1096" s="16">
        <f t="shared" si="106"/>
        <v>-4.4186690328894924E-3</v>
      </c>
      <c r="L1096" s="16">
        <f t="shared" si="107"/>
        <v>-4.2745026745928463E-3</v>
      </c>
      <c r="M1096" s="16">
        <f t="shared" si="108"/>
        <v>-4.9637240286890235E-3</v>
      </c>
      <c r="N1096" s="16">
        <f t="shared" si="109"/>
        <v>-4.6456573380415644E-3</v>
      </c>
      <c r="O1096" s="16">
        <f t="shared" si="110"/>
        <v>-7.2057349329167604E-3</v>
      </c>
      <c r="S1096" s="19"/>
    </row>
    <row r="1097" spans="1:19" x14ac:dyDescent="0.3">
      <c r="A1097" s="18">
        <v>45180</v>
      </c>
      <c r="B1097">
        <v>69.980002999999996</v>
      </c>
      <c r="C1097">
        <v>71.852378999999999</v>
      </c>
      <c r="D1097">
        <v>47.300251000000003</v>
      </c>
      <c r="E1097">
        <v>21.315287000000001</v>
      </c>
      <c r="F1097">
        <v>47.726326</v>
      </c>
      <c r="G1097">
        <v>91.274711999999994</v>
      </c>
      <c r="J1097" s="16">
        <f t="shared" si="105"/>
        <v>2.1433837320642387E-3</v>
      </c>
      <c r="K1097" s="16">
        <f t="shared" si="106"/>
        <v>1.0760395282109749E-3</v>
      </c>
      <c r="L1097" s="16">
        <f t="shared" si="107"/>
        <v>4.0881389826028956E-4</v>
      </c>
      <c r="M1097" s="16">
        <f t="shared" si="108"/>
        <v>1.3604789839329343E-3</v>
      </c>
      <c r="N1097" s="16">
        <f t="shared" si="109"/>
        <v>1.0150163245333174E-3</v>
      </c>
      <c r="O1097" s="16">
        <f t="shared" si="110"/>
        <v>5.7638308406824179E-3</v>
      </c>
      <c r="S1097" s="19"/>
    </row>
    <row r="1098" spans="1:19" x14ac:dyDescent="0.3">
      <c r="A1098" s="18">
        <v>45181</v>
      </c>
      <c r="B1098">
        <v>70.129997000000003</v>
      </c>
      <c r="C1098">
        <v>71.929694999999995</v>
      </c>
      <c r="D1098">
        <v>47.319588000000003</v>
      </c>
      <c r="E1098">
        <v>21.344286</v>
      </c>
      <c r="F1098">
        <v>47.774768999999999</v>
      </c>
      <c r="G1098">
        <v>91.800803999999999</v>
      </c>
      <c r="J1098" s="16">
        <f t="shared" si="105"/>
        <v>2.1389135379543882E-3</v>
      </c>
      <c r="K1098" s="16">
        <f t="shared" si="106"/>
        <v>2.4183336242424628E-3</v>
      </c>
      <c r="L1098" s="16">
        <f t="shared" si="107"/>
        <v>1.8390692666216692E-3</v>
      </c>
      <c r="M1098" s="16">
        <f t="shared" si="108"/>
        <v>1.8117260984977319E-3</v>
      </c>
      <c r="N1098" s="16">
        <f t="shared" si="109"/>
        <v>1.2160812331714487E-3</v>
      </c>
      <c r="O1098" s="16">
        <f t="shared" si="110"/>
        <v>-2.1217679095699788E-4</v>
      </c>
      <c r="S1098" s="19"/>
    </row>
    <row r="1099" spans="1:19" x14ac:dyDescent="0.3">
      <c r="A1099" s="18">
        <v>45182</v>
      </c>
      <c r="B1099">
        <v>70.279999000000004</v>
      </c>
      <c r="C1099">
        <v>72.103645</v>
      </c>
      <c r="D1099">
        <v>47.406612000000003</v>
      </c>
      <c r="E1099">
        <v>21.382956</v>
      </c>
      <c r="F1099">
        <v>47.832867</v>
      </c>
      <c r="G1099">
        <v>91.781326000000007</v>
      </c>
      <c r="J1099" s="16">
        <f t="shared" si="105"/>
        <v>-4.837749072819377E-3</v>
      </c>
      <c r="K1099" s="16">
        <f t="shared" si="106"/>
        <v>-2.8147952853146028E-3</v>
      </c>
      <c r="L1099" s="16">
        <f t="shared" si="107"/>
        <v>-2.2435899869832441E-3</v>
      </c>
      <c r="M1099" s="16">
        <f t="shared" si="108"/>
        <v>-2.7125809920760888E-3</v>
      </c>
      <c r="N1099" s="16">
        <f t="shared" si="109"/>
        <v>-3.8467692099660167E-3</v>
      </c>
      <c r="O1099" s="16">
        <f t="shared" si="110"/>
        <v>-7.2180587149068727E-3</v>
      </c>
      <c r="S1099" s="19"/>
    </row>
    <row r="1100" spans="1:19" x14ac:dyDescent="0.3">
      <c r="A1100" s="18">
        <v>45183</v>
      </c>
      <c r="B1100">
        <v>69.940002000000007</v>
      </c>
      <c r="C1100">
        <v>71.900688000000002</v>
      </c>
      <c r="D1100">
        <v>47.300251000000003</v>
      </c>
      <c r="E1100">
        <v>21.324953000000001</v>
      </c>
      <c r="F1100">
        <v>47.648865000000001</v>
      </c>
      <c r="G1100">
        <v>91.118842999999998</v>
      </c>
      <c r="J1100" s="16">
        <f t="shared" si="105"/>
        <v>-4.2894336777400113E-3</v>
      </c>
      <c r="K1100" s="16">
        <f t="shared" si="106"/>
        <v>-3.0911943429527155E-3</v>
      </c>
      <c r="L1100" s="16">
        <f t="shared" si="107"/>
        <v>-2.8616550047484137E-3</v>
      </c>
      <c r="M1100" s="16">
        <f t="shared" si="108"/>
        <v>-2.2665466132563358E-3</v>
      </c>
      <c r="N1100" s="16">
        <f t="shared" si="109"/>
        <v>-3.8619387890980656E-3</v>
      </c>
      <c r="O1100" s="16">
        <f t="shared" si="110"/>
        <v>-6.094216977711113E-3</v>
      </c>
      <c r="S1100" s="19"/>
    </row>
    <row r="1101" spans="1:19" x14ac:dyDescent="0.3">
      <c r="A1101" s="18">
        <v>45184</v>
      </c>
      <c r="B1101">
        <v>69.639999000000003</v>
      </c>
      <c r="C1101">
        <v>71.678428999999994</v>
      </c>
      <c r="D1101">
        <v>47.164893999999997</v>
      </c>
      <c r="E1101">
        <v>21.276619</v>
      </c>
      <c r="F1101">
        <v>47.464848000000003</v>
      </c>
      <c r="G1101">
        <v>90.563545000000005</v>
      </c>
      <c r="J1101" s="16">
        <f t="shared" si="105"/>
        <v>4.595060376149534E-3</v>
      </c>
      <c r="K1101" s="16">
        <f t="shared" si="106"/>
        <v>4.4490511922354072E-3</v>
      </c>
      <c r="L1101" s="16">
        <f t="shared" si="107"/>
        <v>4.0999774111652454E-3</v>
      </c>
      <c r="M1101" s="16">
        <f t="shared" si="108"/>
        <v>4.0891835305224156E-3</v>
      </c>
      <c r="N1101" s="16">
        <f t="shared" si="109"/>
        <v>3.4686300902090003E-3</v>
      </c>
      <c r="O1101" s="16">
        <f t="shared" si="110"/>
        <v>5.701267546450282E-3</v>
      </c>
      <c r="S1101" s="19"/>
    </row>
    <row r="1102" spans="1:19" x14ac:dyDescent="0.3">
      <c r="A1102" s="18">
        <v>45187</v>
      </c>
      <c r="B1102">
        <v>69.959998999999996</v>
      </c>
      <c r="C1102">
        <v>71.997330000000005</v>
      </c>
      <c r="D1102">
        <v>47.358269</v>
      </c>
      <c r="E1102">
        <v>21.363623</v>
      </c>
      <c r="F1102">
        <v>47.629486</v>
      </c>
      <c r="G1102">
        <v>91.079871999999995</v>
      </c>
      <c r="J1102" s="16">
        <f t="shared" si="105"/>
        <v>-5.1458119660635921E-3</v>
      </c>
      <c r="K1102" s="16">
        <f t="shared" si="106"/>
        <v>-3.892519347592569E-3</v>
      </c>
      <c r="L1102" s="16">
        <f t="shared" si="107"/>
        <v>-3.6749231691724843E-3</v>
      </c>
      <c r="M1102" s="16">
        <f t="shared" si="108"/>
        <v>-4.0725302070721012E-3</v>
      </c>
      <c r="N1102" s="16">
        <f t="shared" si="109"/>
        <v>-3.4566402837098958E-3</v>
      </c>
      <c r="O1102" s="16">
        <f t="shared" si="110"/>
        <v>-7.3803682991561096E-3</v>
      </c>
      <c r="S1102" s="19"/>
    </row>
    <row r="1103" spans="1:19" x14ac:dyDescent="0.3">
      <c r="A1103" s="18">
        <v>45188</v>
      </c>
      <c r="B1103">
        <v>69.599997999999999</v>
      </c>
      <c r="C1103">
        <v>71.717078999999998</v>
      </c>
      <c r="D1103">
        <v>47.184230999999997</v>
      </c>
      <c r="E1103">
        <v>21.276619</v>
      </c>
      <c r="F1103">
        <v>47.464848000000003</v>
      </c>
      <c r="G1103">
        <v>90.407668999999999</v>
      </c>
      <c r="J1103" s="16">
        <f t="shared" si="105"/>
        <v>2.0114943106751318E-3</v>
      </c>
      <c r="K1103" s="16">
        <f t="shared" si="106"/>
        <v>1.88657990379113E-3</v>
      </c>
      <c r="L1103" s="16">
        <f t="shared" si="107"/>
        <v>1.8442814083374597E-3</v>
      </c>
      <c r="M1103" s="16">
        <f t="shared" si="108"/>
        <v>2.2716955170368255E-3</v>
      </c>
      <c r="N1103" s="16">
        <f t="shared" si="109"/>
        <v>2.0405627339204354E-3</v>
      </c>
      <c r="O1103" s="16">
        <f t="shared" si="110"/>
        <v>3.1248344650939355E-3</v>
      </c>
      <c r="S1103" s="19"/>
    </row>
    <row r="1104" spans="1:19" x14ac:dyDescent="0.3">
      <c r="A1104" s="18">
        <v>45189</v>
      </c>
      <c r="B1104">
        <v>69.739998</v>
      </c>
      <c r="C1104">
        <v>71.852378999999999</v>
      </c>
      <c r="D1104">
        <v>47.271251999999997</v>
      </c>
      <c r="E1104">
        <v>21.324953000000001</v>
      </c>
      <c r="F1104">
        <v>47.561703000000001</v>
      </c>
      <c r="G1104">
        <v>90.690178000000003</v>
      </c>
      <c r="J1104" s="16">
        <f t="shared" si="105"/>
        <v>-1.878402692239815E-2</v>
      </c>
      <c r="K1104" s="16">
        <f t="shared" si="106"/>
        <v>-1.6946996285258645E-2</v>
      </c>
      <c r="L1104" s="16">
        <f t="shared" si="107"/>
        <v>-1.6567870891170781E-2</v>
      </c>
      <c r="M1104" s="16">
        <f t="shared" si="108"/>
        <v>-1.7679054204715033E-2</v>
      </c>
      <c r="N1104" s="16">
        <f t="shared" si="109"/>
        <v>-1.8733622721625525E-2</v>
      </c>
      <c r="O1104" s="16">
        <f t="shared" si="110"/>
        <v>-2.5674048186342734E-2</v>
      </c>
      <c r="S1104" s="19"/>
    </row>
    <row r="1105" spans="1:19" x14ac:dyDescent="0.3">
      <c r="A1105" s="18">
        <v>45190</v>
      </c>
      <c r="B1105">
        <v>68.430000000000007</v>
      </c>
      <c r="C1105">
        <v>70.634697000000003</v>
      </c>
      <c r="D1105">
        <v>46.488067999999998</v>
      </c>
      <c r="E1105">
        <v>20.947948</v>
      </c>
      <c r="F1105">
        <v>46.670699999999997</v>
      </c>
      <c r="G1105">
        <v>88.361794000000003</v>
      </c>
      <c r="J1105" s="16">
        <f t="shared" si="105"/>
        <v>6.7221832529591732E-3</v>
      </c>
      <c r="K1105" s="16">
        <f t="shared" si="106"/>
        <v>8.4828282055205671E-3</v>
      </c>
      <c r="L1105" s="16">
        <f t="shared" si="107"/>
        <v>8.9433701568324767E-3</v>
      </c>
      <c r="M1105" s="16">
        <f t="shared" si="108"/>
        <v>9.6906866486397326E-3</v>
      </c>
      <c r="N1105" s="16">
        <f t="shared" si="109"/>
        <v>8.0930648136840234E-3</v>
      </c>
      <c r="O1105" s="16">
        <f t="shared" si="110"/>
        <v>8.0486822166603023E-3</v>
      </c>
      <c r="S1105" s="19"/>
    </row>
    <row r="1106" spans="1:19" x14ac:dyDescent="0.3">
      <c r="A1106" s="18">
        <v>45191</v>
      </c>
      <c r="B1106">
        <v>68.889999000000003</v>
      </c>
      <c r="C1106">
        <v>71.233879000000002</v>
      </c>
      <c r="D1106">
        <v>46.903827999999997</v>
      </c>
      <c r="E1106">
        <v>21.150948</v>
      </c>
      <c r="F1106">
        <v>47.048408999999999</v>
      </c>
      <c r="G1106">
        <v>89.072990000000004</v>
      </c>
      <c r="J1106" s="16">
        <f t="shared" si="105"/>
        <v>-1.8725519215060573E-2</v>
      </c>
      <c r="K1106" s="16">
        <f t="shared" si="106"/>
        <v>-1.5873163386202805E-2</v>
      </c>
      <c r="L1106" s="16">
        <f t="shared" si="107"/>
        <v>-1.5666717010816213E-2</v>
      </c>
      <c r="M1106" s="16">
        <f t="shared" si="108"/>
        <v>-1.6453257792511288E-2</v>
      </c>
      <c r="N1106" s="16">
        <f t="shared" si="109"/>
        <v>-1.8320428221069083E-2</v>
      </c>
      <c r="O1106" s="16">
        <f t="shared" si="110"/>
        <v>-2.4609132353140932E-2</v>
      </c>
      <c r="S1106" s="19"/>
    </row>
    <row r="1107" spans="1:19" x14ac:dyDescent="0.3">
      <c r="A1107" s="18">
        <v>45194</v>
      </c>
      <c r="B1107">
        <v>67.599997999999999</v>
      </c>
      <c r="C1107">
        <v>70.103172000000001</v>
      </c>
      <c r="D1107">
        <v>46.168998999999999</v>
      </c>
      <c r="E1107">
        <v>20.802945999999999</v>
      </c>
      <c r="F1107">
        <v>46.186461999999999</v>
      </c>
      <c r="G1107">
        <v>86.880981000000006</v>
      </c>
      <c r="J1107" s="16">
        <f t="shared" si="105"/>
        <v>-4.1419823710646588E-3</v>
      </c>
      <c r="K1107" s="16">
        <f t="shared" si="106"/>
        <v>-4.9626855686358334E-3</v>
      </c>
      <c r="L1107" s="16">
        <f t="shared" si="107"/>
        <v>-5.6545085588708575E-3</v>
      </c>
      <c r="M1107" s="16">
        <f t="shared" si="108"/>
        <v>-5.111631785228876E-3</v>
      </c>
      <c r="N1107" s="16">
        <f t="shared" si="109"/>
        <v>-4.4033682424083204E-3</v>
      </c>
      <c r="O1107" s="16">
        <f t="shared" si="110"/>
        <v>-3.4760427026025598E-3</v>
      </c>
      <c r="S1107" s="19"/>
    </row>
    <row r="1108" spans="1:19" x14ac:dyDescent="0.3">
      <c r="A1108" s="18">
        <v>45195</v>
      </c>
      <c r="B1108">
        <v>67.319999999999993</v>
      </c>
      <c r="C1108">
        <v>69.755272000000005</v>
      </c>
      <c r="D1108">
        <v>45.907935999999999</v>
      </c>
      <c r="E1108">
        <v>20.696608999999999</v>
      </c>
      <c r="F1108">
        <v>45.983086</v>
      </c>
      <c r="G1108">
        <v>86.578979000000004</v>
      </c>
      <c r="J1108" s="16">
        <f t="shared" si="105"/>
        <v>-5.0504604872251453E-3</v>
      </c>
      <c r="K1108" s="16">
        <f t="shared" si="106"/>
        <v>-5.1260211557916805E-3</v>
      </c>
      <c r="L1108" s="16">
        <f t="shared" si="107"/>
        <v>-4.2123000258605121E-3</v>
      </c>
      <c r="M1108" s="16">
        <f t="shared" si="108"/>
        <v>-5.1376532261878417E-3</v>
      </c>
      <c r="N1108" s="16">
        <f t="shared" si="109"/>
        <v>-5.2653055951920732E-3</v>
      </c>
      <c r="O1108" s="16">
        <f t="shared" si="110"/>
        <v>-5.1761987167808741E-3</v>
      </c>
      <c r="S1108" s="19"/>
    </row>
    <row r="1109" spans="1:19" x14ac:dyDescent="0.3">
      <c r="A1109" s="18">
        <v>45196</v>
      </c>
      <c r="B1109">
        <v>66.980002999999996</v>
      </c>
      <c r="C1109">
        <v>69.397705000000002</v>
      </c>
      <c r="D1109">
        <v>45.714557999999997</v>
      </c>
      <c r="E1109">
        <v>20.590277</v>
      </c>
      <c r="F1109">
        <v>45.740971000000002</v>
      </c>
      <c r="G1109">
        <v>86.130829000000006</v>
      </c>
      <c r="J1109" s="16">
        <f t="shared" si="105"/>
        <v>2.23938479071144E-3</v>
      </c>
      <c r="K1109" s="16">
        <f t="shared" si="106"/>
        <v>4.1765069896755412E-4</v>
      </c>
      <c r="L1109" s="16">
        <f t="shared" si="107"/>
        <v>0</v>
      </c>
      <c r="M1109" s="16">
        <f t="shared" si="108"/>
        <v>4.6944487439383578E-4</v>
      </c>
      <c r="N1109" s="16">
        <f t="shared" si="109"/>
        <v>4.2323106783197624E-4</v>
      </c>
      <c r="O1109" s="16">
        <f t="shared" si="110"/>
        <v>3.054028424595664E-3</v>
      </c>
      <c r="S1109" s="19"/>
    </row>
    <row r="1110" spans="1:19" x14ac:dyDescent="0.3">
      <c r="A1110" s="18">
        <v>45197</v>
      </c>
      <c r="B1110">
        <v>67.129997000000003</v>
      </c>
      <c r="C1110">
        <v>69.426688999999996</v>
      </c>
      <c r="D1110">
        <v>45.714557999999997</v>
      </c>
      <c r="E1110">
        <v>20.599943</v>
      </c>
      <c r="F1110">
        <v>45.760330000000003</v>
      </c>
      <c r="G1110">
        <v>86.393874999999994</v>
      </c>
      <c r="J1110" s="16">
        <f t="shared" si="105"/>
        <v>-1.0427380177003421E-3</v>
      </c>
      <c r="K1110" s="16">
        <f t="shared" si="106"/>
        <v>-3.0622373479454318E-3</v>
      </c>
      <c r="L1110" s="16">
        <f t="shared" si="107"/>
        <v>-2.9610917379973398E-3</v>
      </c>
      <c r="M1110" s="16">
        <f t="shared" si="108"/>
        <v>-3.2849120019409106E-3</v>
      </c>
      <c r="N1110" s="16">
        <f t="shared" si="109"/>
        <v>0</v>
      </c>
      <c r="O1110" s="16">
        <f t="shared" si="110"/>
        <v>1.1268159924538941E-4</v>
      </c>
      <c r="S1110" s="19"/>
    </row>
    <row r="1111" spans="1:19" x14ac:dyDescent="0.3">
      <c r="A1111" s="18">
        <v>45198</v>
      </c>
      <c r="B1111">
        <v>67.059997999999993</v>
      </c>
      <c r="C1111">
        <v>69.214088000000004</v>
      </c>
      <c r="D1111">
        <v>45.579192999999997</v>
      </c>
      <c r="E1111">
        <v>20.532274000000001</v>
      </c>
      <c r="F1111">
        <v>45.760330000000003</v>
      </c>
      <c r="G1111">
        <v>86.40361</v>
      </c>
      <c r="J1111" s="16">
        <f t="shared" si="105"/>
        <v>-1.8789070050374734E-2</v>
      </c>
      <c r="K1111" s="16">
        <f t="shared" si="106"/>
        <v>-1.338135091803864E-2</v>
      </c>
      <c r="L1111" s="16">
        <f t="shared" si="107"/>
        <v>-1.2934959159983224E-2</v>
      </c>
      <c r="M1111" s="16">
        <f t="shared" si="108"/>
        <v>-1.3524951011271371E-2</v>
      </c>
      <c r="N1111" s="16">
        <f t="shared" si="109"/>
        <v>-1.4066332126538496E-2</v>
      </c>
      <c r="O1111" s="16">
        <f t="shared" si="110"/>
        <v>-1.6740168611010554E-2</v>
      </c>
      <c r="S1111" s="19"/>
    </row>
    <row r="1112" spans="1:19" x14ac:dyDescent="0.3">
      <c r="A1112" s="18">
        <v>45201</v>
      </c>
      <c r="B1112">
        <v>65.800003000000004</v>
      </c>
      <c r="C1112">
        <v>68.287909999999997</v>
      </c>
      <c r="D1112">
        <v>44.989628000000003</v>
      </c>
      <c r="E1112">
        <v>20.254576</v>
      </c>
      <c r="F1112">
        <v>45.11665</v>
      </c>
      <c r="G1112">
        <v>84.957199000000003</v>
      </c>
      <c r="J1112" s="16">
        <f t="shared" si="105"/>
        <v>-1.8085135953565333E-2</v>
      </c>
      <c r="K1112" s="16">
        <f t="shared" si="106"/>
        <v>-1.8339249217028245E-2</v>
      </c>
      <c r="L1112" s="16">
        <f t="shared" si="107"/>
        <v>-1.7271247497312132E-2</v>
      </c>
      <c r="M1112" s="16">
        <f t="shared" si="108"/>
        <v>-1.677843071116368E-2</v>
      </c>
      <c r="N1112" s="16">
        <f t="shared" si="109"/>
        <v>-1.7888052415239147E-2</v>
      </c>
      <c r="O1112" s="16">
        <f t="shared" si="110"/>
        <v>-2.1511455432988189E-2</v>
      </c>
      <c r="S1112" s="19"/>
    </row>
    <row r="1113" spans="1:19" x14ac:dyDescent="0.3">
      <c r="A1113" s="18">
        <v>45202</v>
      </c>
      <c r="B1113">
        <v>64.610000999999997</v>
      </c>
      <c r="C1113">
        <v>67.035561000000001</v>
      </c>
      <c r="D1113">
        <v>44.212600999999999</v>
      </c>
      <c r="E1113">
        <v>19.914736000000001</v>
      </c>
      <c r="F1113">
        <v>44.309601000000001</v>
      </c>
      <c r="G1113">
        <v>83.129645999999994</v>
      </c>
      <c r="J1113" s="16">
        <f t="shared" si="105"/>
        <v>1.2227224698541697E-2</v>
      </c>
      <c r="K1113" s="16">
        <f t="shared" si="106"/>
        <v>1.3758055966742833E-2</v>
      </c>
      <c r="L1113" s="16">
        <f t="shared" si="107"/>
        <v>1.3400772327328163E-2</v>
      </c>
      <c r="M1113" s="16">
        <f t="shared" si="108"/>
        <v>1.3651850569347208E-2</v>
      </c>
      <c r="N1113" s="16">
        <f t="shared" si="109"/>
        <v>1.2508372621093959E-2</v>
      </c>
      <c r="O1113" s="16">
        <f t="shared" si="110"/>
        <v>1.410787915540997E-2</v>
      </c>
      <c r="S1113" s="19"/>
    </row>
    <row r="1114" spans="1:19" x14ac:dyDescent="0.3">
      <c r="A1114" s="18">
        <v>45203</v>
      </c>
      <c r="B1114">
        <v>65.400002000000001</v>
      </c>
      <c r="C1114">
        <v>67.957840000000004</v>
      </c>
      <c r="D1114">
        <v>44.805084000000001</v>
      </c>
      <c r="E1114">
        <v>20.186609000000001</v>
      </c>
      <c r="F1114">
        <v>44.863841999999998</v>
      </c>
      <c r="G1114">
        <v>84.302429000000004</v>
      </c>
      <c r="J1114" s="16">
        <f t="shared" si="105"/>
        <v>-2.7523087843331303E-3</v>
      </c>
      <c r="K1114" s="16">
        <f t="shared" si="106"/>
        <v>-3.4286257479637233E-3</v>
      </c>
      <c r="L1114" s="16">
        <f t="shared" si="107"/>
        <v>-4.552429809081493E-3</v>
      </c>
      <c r="M1114" s="16">
        <f t="shared" si="108"/>
        <v>-4.8099708078757327E-3</v>
      </c>
      <c r="N1114" s="16">
        <f t="shared" si="109"/>
        <v>-4.334737983429841E-3</v>
      </c>
      <c r="O1114" s="16">
        <f t="shared" si="110"/>
        <v>-4.9851114017130695E-3</v>
      </c>
      <c r="S1114" s="19"/>
    </row>
    <row r="1115" spans="1:19" x14ac:dyDescent="0.3">
      <c r="A1115" s="18">
        <v>45204</v>
      </c>
      <c r="B1115">
        <v>65.220000999999996</v>
      </c>
      <c r="C1115">
        <v>67.724838000000005</v>
      </c>
      <c r="D1115">
        <v>44.601112000000001</v>
      </c>
      <c r="E1115">
        <v>20.089511999999999</v>
      </c>
      <c r="F1115">
        <v>44.669369000000003</v>
      </c>
      <c r="G1115">
        <v>83.882171999999997</v>
      </c>
      <c r="J1115" s="16">
        <f t="shared" si="105"/>
        <v>-7.9730756213879875E-3</v>
      </c>
      <c r="K1115" s="16">
        <f t="shared" si="106"/>
        <v>-4.587105841434575E-3</v>
      </c>
      <c r="L1115" s="16">
        <f t="shared" si="107"/>
        <v>-4.7908222557320884E-3</v>
      </c>
      <c r="M1115" s="16">
        <f t="shared" si="108"/>
        <v>-4.3500807784679005E-3</v>
      </c>
      <c r="N1115" s="16">
        <f t="shared" si="109"/>
        <v>-8.9247510973348692E-3</v>
      </c>
      <c r="O1115" s="16">
        <f t="shared" si="110"/>
        <v>-1.2117044370286387E-2</v>
      </c>
      <c r="S1115" s="19"/>
    </row>
    <row r="1116" spans="1:19" x14ac:dyDescent="0.3">
      <c r="A1116" s="18">
        <v>45205</v>
      </c>
      <c r="B1116">
        <v>64.699996999999996</v>
      </c>
      <c r="C1116">
        <v>67.414176999999995</v>
      </c>
      <c r="D1116">
        <v>44.387436000000001</v>
      </c>
      <c r="E1116">
        <v>20.002120999999999</v>
      </c>
      <c r="F1116">
        <v>44.270705999999997</v>
      </c>
      <c r="G1116">
        <v>82.865768000000003</v>
      </c>
      <c r="J1116" s="16">
        <f t="shared" si="105"/>
        <v>1.8083555707120062E-2</v>
      </c>
      <c r="K1116" s="16">
        <f t="shared" si="106"/>
        <v>1.7137063024592027E-2</v>
      </c>
      <c r="L1116" s="16">
        <f t="shared" si="107"/>
        <v>1.7724204660075446E-2</v>
      </c>
      <c r="M1116" s="16">
        <f t="shared" si="108"/>
        <v>1.6990298178878174E-2</v>
      </c>
      <c r="N1116" s="16">
        <f t="shared" si="109"/>
        <v>2.0645909735435439E-2</v>
      </c>
      <c r="O1116" s="16">
        <f t="shared" si="110"/>
        <v>2.3469763775072948E-2</v>
      </c>
      <c r="S1116" s="19"/>
    </row>
    <row r="1117" spans="1:19" x14ac:dyDescent="0.3">
      <c r="A1117" s="18">
        <v>45208</v>
      </c>
      <c r="B1117">
        <v>65.870002999999997</v>
      </c>
      <c r="C1117">
        <v>68.569457999999997</v>
      </c>
      <c r="D1117">
        <v>45.174168000000002</v>
      </c>
      <c r="E1117">
        <v>20.341963</v>
      </c>
      <c r="F1117">
        <v>45.184714999999997</v>
      </c>
      <c r="G1117">
        <v>84.810608000000002</v>
      </c>
      <c r="J1117" s="16">
        <f t="shared" si="105"/>
        <v>1.5172308402667075E-4</v>
      </c>
      <c r="K1117" s="16">
        <f t="shared" si="106"/>
        <v>7.0798284565705264E-4</v>
      </c>
      <c r="L1117" s="16">
        <f t="shared" si="107"/>
        <v>-1.289985019757406E-3</v>
      </c>
      <c r="M1117" s="16">
        <f t="shared" si="108"/>
        <v>4.772400775677268E-4</v>
      </c>
      <c r="N1117" s="16">
        <f t="shared" si="109"/>
        <v>-1.2911888456084346E-3</v>
      </c>
      <c r="O1117" s="16">
        <f t="shared" si="110"/>
        <v>-1.3827515539093862E-3</v>
      </c>
      <c r="S1117" s="19"/>
    </row>
    <row r="1118" spans="1:19" x14ac:dyDescent="0.3">
      <c r="A1118" s="18">
        <v>45209</v>
      </c>
      <c r="B1118">
        <v>65.879997000000003</v>
      </c>
      <c r="C1118">
        <v>68.618003999999999</v>
      </c>
      <c r="D1118">
        <v>45.115893999999997</v>
      </c>
      <c r="E1118">
        <v>20.351671</v>
      </c>
      <c r="F1118">
        <v>45.126373000000001</v>
      </c>
      <c r="G1118">
        <v>84.693336000000002</v>
      </c>
      <c r="J1118" s="16">
        <f t="shared" si="105"/>
        <v>1.5027414163361208E-2</v>
      </c>
      <c r="K1118" s="16">
        <f t="shared" si="106"/>
        <v>1.08942690900774E-2</v>
      </c>
      <c r="L1118" s="16">
        <f t="shared" si="107"/>
        <v>1.2055773515205183E-2</v>
      </c>
      <c r="M1118" s="16">
        <f t="shared" si="108"/>
        <v>1.1927620095666905E-2</v>
      </c>
      <c r="N1118" s="16">
        <f t="shared" si="109"/>
        <v>1.3574678381530843E-2</v>
      </c>
      <c r="O1118" s="16">
        <f t="shared" si="110"/>
        <v>2.088618873154308E-2</v>
      </c>
      <c r="S1118" s="19"/>
    </row>
    <row r="1119" spans="1:19" x14ac:dyDescent="0.3">
      <c r="A1119" s="18">
        <v>45210</v>
      </c>
      <c r="B1119">
        <v>66.870002999999997</v>
      </c>
      <c r="C1119">
        <v>69.365547000000007</v>
      </c>
      <c r="D1119">
        <v>45.659801000000002</v>
      </c>
      <c r="E1119">
        <v>20.594418000000001</v>
      </c>
      <c r="F1119">
        <v>45.738948999999998</v>
      </c>
      <c r="G1119">
        <v>86.462256999999994</v>
      </c>
      <c r="J1119" s="16">
        <f t="shared" si="105"/>
        <v>-2.048755702912107E-2</v>
      </c>
      <c r="K1119" s="16">
        <f t="shared" si="106"/>
        <v>-1.8054784459495463E-2</v>
      </c>
      <c r="L1119" s="16">
        <f t="shared" si="107"/>
        <v>-1.7442980095336017E-2</v>
      </c>
      <c r="M1119" s="16">
        <f t="shared" si="108"/>
        <v>-1.7915971211228201E-2</v>
      </c>
      <c r="N1119" s="16">
        <f t="shared" si="109"/>
        <v>-1.9770502378618167E-2</v>
      </c>
      <c r="O1119" s="16">
        <f t="shared" si="110"/>
        <v>-2.71279409234019E-2</v>
      </c>
      <c r="S1119" s="19"/>
    </row>
    <row r="1120" spans="1:19" x14ac:dyDescent="0.3">
      <c r="A1120" s="18">
        <v>45211</v>
      </c>
      <c r="B1120">
        <v>65.5</v>
      </c>
      <c r="C1120">
        <v>68.113167000000004</v>
      </c>
      <c r="D1120">
        <v>44.863357999999998</v>
      </c>
      <c r="E1120">
        <v>20.225449000000001</v>
      </c>
      <c r="F1120">
        <v>44.834667000000003</v>
      </c>
      <c r="G1120">
        <v>84.116714000000002</v>
      </c>
      <c r="J1120" s="16">
        <f t="shared" si="105"/>
        <v>1.2061083969465706E-2</v>
      </c>
      <c r="K1120" s="16">
        <f t="shared" si="106"/>
        <v>1.0832428332102071E-2</v>
      </c>
      <c r="L1120" s="16">
        <f t="shared" si="107"/>
        <v>1.0175364046534434E-2</v>
      </c>
      <c r="M1120" s="16">
        <f t="shared" si="108"/>
        <v>1.0081506719578902E-2</v>
      </c>
      <c r="N1120" s="16">
        <f t="shared" si="109"/>
        <v>1.1927890531672675E-2</v>
      </c>
      <c r="O1120" s="16">
        <f t="shared" si="110"/>
        <v>1.7892508259416823E-2</v>
      </c>
      <c r="S1120" s="19"/>
    </row>
    <row r="1121" spans="1:19" x14ac:dyDescent="0.3">
      <c r="A1121" s="18">
        <v>45212</v>
      </c>
      <c r="B1121">
        <v>66.290001000000004</v>
      </c>
      <c r="C1121">
        <v>68.850998000000004</v>
      </c>
      <c r="D1121">
        <v>45.319859000000001</v>
      </c>
      <c r="E1121">
        <v>20.429352000000002</v>
      </c>
      <c r="F1121">
        <v>45.369450000000001</v>
      </c>
      <c r="G1121">
        <v>85.621773000000005</v>
      </c>
      <c r="J1121" s="16">
        <f t="shared" si="105"/>
        <v>-1.1464805981825223E-2</v>
      </c>
      <c r="K1121" s="16">
        <f t="shared" si="106"/>
        <v>-1.1280373887971941E-2</v>
      </c>
      <c r="L1121" s="16">
        <f t="shared" si="107"/>
        <v>-1.0930086962538915E-2</v>
      </c>
      <c r="M1121" s="16">
        <f t="shared" si="108"/>
        <v>-1.140692078730652E-2</v>
      </c>
      <c r="N1121" s="16">
        <f t="shared" si="109"/>
        <v>-1.1358568375856458E-2</v>
      </c>
      <c r="O1121" s="16">
        <f t="shared" si="110"/>
        <v>-1.6094107278063478E-2</v>
      </c>
      <c r="S1121" s="19"/>
    </row>
    <row r="1122" spans="1:19" x14ac:dyDescent="0.3">
      <c r="A1122" s="18">
        <v>45215</v>
      </c>
      <c r="B1122">
        <v>65.529999000000004</v>
      </c>
      <c r="C1122">
        <v>68.074332999999996</v>
      </c>
      <c r="D1122">
        <v>44.824508999999999</v>
      </c>
      <c r="E1122">
        <v>20.196315999999999</v>
      </c>
      <c r="F1122">
        <v>44.854118</v>
      </c>
      <c r="G1122">
        <v>84.243767000000005</v>
      </c>
      <c r="J1122" s="16">
        <f t="shared" si="105"/>
        <v>-1.1445139805358459E-2</v>
      </c>
      <c r="K1122" s="16">
        <f t="shared" si="106"/>
        <v>-9.1268907475009955E-3</v>
      </c>
      <c r="L1122" s="16">
        <f t="shared" si="107"/>
        <v>-8.8841575487195196E-3</v>
      </c>
      <c r="M1122" s="16">
        <f t="shared" si="108"/>
        <v>-9.615367475929797E-3</v>
      </c>
      <c r="N1122" s="16">
        <f t="shared" si="109"/>
        <v>-9.3215521482330494E-3</v>
      </c>
      <c r="O1122" s="16">
        <f t="shared" si="110"/>
        <v>-1.1020922176948698E-2</v>
      </c>
      <c r="S1122" s="19"/>
    </row>
    <row r="1123" spans="1:19" x14ac:dyDescent="0.3">
      <c r="A1123" s="18">
        <v>45216</v>
      </c>
      <c r="B1123">
        <v>64.779999000000004</v>
      </c>
      <c r="C1123">
        <v>67.453025999999994</v>
      </c>
      <c r="D1123">
        <v>44.426281000000003</v>
      </c>
      <c r="E1123">
        <v>20.002120999999999</v>
      </c>
      <c r="F1123">
        <v>44.436008000000001</v>
      </c>
      <c r="G1123">
        <v>83.315323000000006</v>
      </c>
      <c r="J1123" s="16">
        <f t="shared" si="105"/>
        <v>-9.2621026437496052E-3</v>
      </c>
      <c r="K1123" s="16">
        <f t="shared" si="106"/>
        <v>-1.2521721412468585E-2</v>
      </c>
      <c r="L1123" s="16">
        <f t="shared" si="107"/>
        <v>-1.1587150407660788E-2</v>
      </c>
      <c r="M1123" s="16">
        <f t="shared" si="108"/>
        <v>-1.1164915960662351E-2</v>
      </c>
      <c r="N1123" s="16">
        <f t="shared" si="109"/>
        <v>-1.2034879460819249E-2</v>
      </c>
      <c r="O1123" s="16">
        <f t="shared" si="110"/>
        <v>-8.7975533624229749E-3</v>
      </c>
      <c r="S1123" s="19"/>
    </row>
    <row r="1124" spans="1:19" x14ac:dyDescent="0.3">
      <c r="A1124" s="18">
        <v>45217</v>
      </c>
      <c r="B1124">
        <v>64.180000000000007</v>
      </c>
      <c r="C1124">
        <v>66.608397999999994</v>
      </c>
      <c r="D1124">
        <v>43.911507</v>
      </c>
      <c r="E1124">
        <v>19.778798999999999</v>
      </c>
      <c r="F1124">
        <v>43.901226000000001</v>
      </c>
      <c r="G1124">
        <v>82.582352</v>
      </c>
      <c r="J1124" s="16">
        <f t="shared" si="105"/>
        <v>-1.6827703334372193E-2</v>
      </c>
      <c r="K1124" s="16">
        <f t="shared" si="106"/>
        <v>-1.3846512267116735E-2</v>
      </c>
      <c r="L1124" s="16">
        <f t="shared" si="107"/>
        <v>-1.4377393151184675E-2</v>
      </c>
      <c r="M1124" s="16">
        <f t="shared" si="108"/>
        <v>-1.4727688976464098E-2</v>
      </c>
      <c r="N1124" s="16">
        <f t="shared" si="109"/>
        <v>-1.3953573870579463E-2</v>
      </c>
      <c r="O1124" s="16">
        <f t="shared" si="110"/>
        <v>-2.0473320982671985E-2</v>
      </c>
      <c r="S1124" s="19"/>
    </row>
    <row r="1125" spans="1:19" x14ac:dyDescent="0.3">
      <c r="A1125" s="18">
        <v>45218</v>
      </c>
      <c r="B1125">
        <v>63.099997999999999</v>
      </c>
      <c r="C1125">
        <v>65.686104</v>
      </c>
      <c r="D1125">
        <v>43.280174000000002</v>
      </c>
      <c r="E1125">
        <v>19.487503</v>
      </c>
      <c r="F1125">
        <v>43.288646999999997</v>
      </c>
      <c r="G1125">
        <v>80.891616999999997</v>
      </c>
      <c r="J1125" s="16">
        <f t="shared" si="105"/>
        <v>5.07131553316373E-3</v>
      </c>
      <c r="K1125" s="16">
        <f t="shared" si="106"/>
        <v>4.1383943246199508E-3</v>
      </c>
      <c r="L1125" s="16">
        <f t="shared" si="107"/>
        <v>4.9372259917439482E-3</v>
      </c>
      <c r="M1125" s="16">
        <f t="shared" si="108"/>
        <v>4.9825264940304556E-3</v>
      </c>
      <c r="N1125" s="16">
        <f t="shared" si="109"/>
        <v>5.1662506337978916E-3</v>
      </c>
      <c r="O1125" s="16">
        <f t="shared" si="110"/>
        <v>5.6783139840065168E-3</v>
      </c>
      <c r="S1125" s="19"/>
    </row>
    <row r="1126" spans="1:19" x14ac:dyDescent="0.3">
      <c r="A1126" s="18">
        <v>45219</v>
      </c>
      <c r="B1126">
        <v>63.419998</v>
      </c>
      <c r="C1126">
        <v>65.957938999999996</v>
      </c>
      <c r="D1126">
        <v>43.493858000000003</v>
      </c>
      <c r="E1126">
        <v>19.584599999999998</v>
      </c>
      <c r="F1126">
        <v>43.512287000000001</v>
      </c>
      <c r="G1126">
        <v>81.350944999999996</v>
      </c>
      <c r="J1126" s="16">
        <f t="shared" si="105"/>
        <v>1.2298943938787204E-2</v>
      </c>
      <c r="K1126" s="16">
        <f t="shared" si="106"/>
        <v>1.1333525748886892E-2</v>
      </c>
      <c r="L1126" s="16">
        <f t="shared" si="107"/>
        <v>1.116557652806972E-2</v>
      </c>
      <c r="M1126" s="16">
        <f t="shared" si="108"/>
        <v>1.1899043125721258E-2</v>
      </c>
      <c r="N1126" s="16">
        <f t="shared" si="109"/>
        <v>1.139650508372499E-2</v>
      </c>
      <c r="O1126" s="16">
        <f t="shared" si="110"/>
        <v>1.2013308511658969E-2</v>
      </c>
      <c r="S1126" s="19"/>
    </row>
    <row r="1127" spans="1:19" x14ac:dyDescent="0.3">
      <c r="A1127" s="18">
        <v>45222</v>
      </c>
      <c r="B1127">
        <v>64.199996999999996</v>
      </c>
      <c r="C1127">
        <v>66.705475000000007</v>
      </c>
      <c r="D1127">
        <v>43.979492</v>
      </c>
      <c r="E1127">
        <v>19.817637999999999</v>
      </c>
      <c r="F1127">
        <v>44.008175000000001</v>
      </c>
      <c r="G1127">
        <v>82.328238999999996</v>
      </c>
      <c r="J1127" s="16">
        <f t="shared" si="105"/>
        <v>8.8785050877807272E-3</v>
      </c>
      <c r="K1127" s="16">
        <f t="shared" si="106"/>
        <v>9.7509837086085221E-3</v>
      </c>
      <c r="L1127" s="16">
        <f t="shared" si="107"/>
        <v>9.2757779012090577E-3</v>
      </c>
      <c r="M1127" s="16">
        <f t="shared" si="108"/>
        <v>9.3090306725756213E-3</v>
      </c>
      <c r="N1127" s="16">
        <f t="shared" si="109"/>
        <v>7.9539767327320415E-3</v>
      </c>
      <c r="O1127" s="16">
        <f t="shared" si="110"/>
        <v>1.3176815308778773E-2</v>
      </c>
      <c r="S1127" s="19"/>
    </row>
    <row r="1128" spans="1:19" x14ac:dyDescent="0.3">
      <c r="A1128" s="18">
        <v>45223</v>
      </c>
      <c r="B1128">
        <v>64.769997000000004</v>
      </c>
      <c r="C1128">
        <v>67.355919</v>
      </c>
      <c r="D1128">
        <v>44.387436000000001</v>
      </c>
      <c r="E1128">
        <v>20.002120999999999</v>
      </c>
      <c r="F1128">
        <v>44.358215000000001</v>
      </c>
      <c r="G1128">
        <v>83.413062999999994</v>
      </c>
      <c r="J1128" s="16">
        <f t="shared" si="105"/>
        <v>-1.5747985907734463E-2</v>
      </c>
      <c r="K1128" s="16">
        <f t="shared" si="106"/>
        <v>-1.4269169128254303E-2</v>
      </c>
      <c r="L1128" s="16">
        <f t="shared" si="107"/>
        <v>-1.4004323205332316E-2</v>
      </c>
      <c r="M1128" s="16">
        <f t="shared" si="108"/>
        <v>-1.4077607069770263E-2</v>
      </c>
      <c r="N1128" s="16">
        <f t="shared" si="109"/>
        <v>-1.5563137515790519E-2</v>
      </c>
      <c r="O1128" s="16">
        <f t="shared" si="110"/>
        <v>-2.2261357312822787E-2</v>
      </c>
      <c r="S1128" s="19"/>
    </row>
    <row r="1129" spans="1:19" x14ac:dyDescent="0.3">
      <c r="A1129" s="18">
        <v>45224</v>
      </c>
      <c r="B1129">
        <v>63.75</v>
      </c>
      <c r="C1129">
        <v>66.394806000000003</v>
      </c>
      <c r="D1129">
        <v>43.765819999999998</v>
      </c>
      <c r="E1129">
        <v>19.720538999999999</v>
      </c>
      <c r="F1129">
        <v>43.667862</v>
      </c>
      <c r="G1129">
        <v>81.556174999999996</v>
      </c>
      <c r="J1129" s="16">
        <f t="shared" si="105"/>
        <v>1.0353003921568639E-2</v>
      </c>
      <c r="K1129" s="16">
        <f t="shared" si="106"/>
        <v>1.067417833858866E-2</v>
      </c>
      <c r="L1129" s="16">
        <f t="shared" si="107"/>
        <v>7.7672256569167701E-3</v>
      </c>
      <c r="M1129" s="16">
        <f t="shared" si="108"/>
        <v>9.3549674276145415E-3</v>
      </c>
      <c r="N1129" s="16">
        <f t="shared" si="109"/>
        <v>1.0687883001920331E-2</v>
      </c>
      <c r="O1129" s="16">
        <f t="shared" si="110"/>
        <v>1.5338654614442147E-2</v>
      </c>
      <c r="S1129" s="19"/>
    </row>
    <row r="1130" spans="1:19" x14ac:dyDescent="0.3">
      <c r="A1130" s="18">
        <v>45225</v>
      </c>
      <c r="B1130">
        <v>64.410004000000001</v>
      </c>
      <c r="C1130">
        <v>67.103515999999999</v>
      </c>
      <c r="D1130">
        <v>44.105758999999999</v>
      </c>
      <c r="E1130">
        <v>19.905024000000001</v>
      </c>
      <c r="F1130">
        <v>44.134579000000002</v>
      </c>
      <c r="G1130">
        <v>82.807136999999997</v>
      </c>
      <c r="J1130" s="16">
        <f t="shared" si="105"/>
        <v>-3.2604717739189164E-3</v>
      </c>
      <c r="K1130" s="16">
        <f t="shared" si="106"/>
        <v>-4.9190567003969555E-3</v>
      </c>
      <c r="L1130" s="16">
        <f t="shared" si="107"/>
        <v>-2.2020480364026E-3</v>
      </c>
      <c r="M1130" s="16">
        <f t="shared" si="108"/>
        <v>-3.9023816298840597E-3</v>
      </c>
      <c r="N1130" s="16">
        <f t="shared" si="109"/>
        <v>-3.0842029783495917E-3</v>
      </c>
      <c r="O1130" s="16">
        <f t="shared" si="110"/>
        <v>-4.248691752258003E-3</v>
      </c>
      <c r="S1130" s="19"/>
    </row>
    <row r="1131" spans="1:19" x14ac:dyDescent="0.3">
      <c r="A1131" s="18">
        <v>45226</v>
      </c>
      <c r="B1131">
        <v>64.199996999999996</v>
      </c>
      <c r="C1131">
        <v>66.773430000000005</v>
      </c>
      <c r="D1131">
        <v>44.008636000000003</v>
      </c>
      <c r="E1131">
        <v>19.827347</v>
      </c>
      <c r="F1131">
        <v>43.998458999999997</v>
      </c>
      <c r="G1131">
        <v>82.455314999999999</v>
      </c>
      <c r="J1131" s="16">
        <f t="shared" si="105"/>
        <v>-3.1152182141067114E-3</v>
      </c>
      <c r="K1131" s="16">
        <f t="shared" si="106"/>
        <v>-4.2164675380611839E-3</v>
      </c>
      <c r="L1131" s="16">
        <f t="shared" si="107"/>
        <v>-4.6347948616267676E-3</v>
      </c>
      <c r="M1131" s="16">
        <f t="shared" si="108"/>
        <v>-4.4075992617671044E-3</v>
      </c>
      <c r="N1131" s="16">
        <f t="shared" si="109"/>
        <v>-3.7569952165824026E-3</v>
      </c>
      <c r="O1131" s="16">
        <f t="shared" si="110"/>
        <v>-4.5042457238808281E-3</v>
      </c>
      <c r="S1131" s="19"/>
    </row>
    <row r="1132" spans="1:19" x14ac:dyDescent="0.3">
      <c r="A1132" s="18">
        <v>45229</v>
      </c>
      <c r="B1132">
        <v>64</v>
      </c>
      <c r="C1132">
        <v>66.491882000000004</v>
      </c>
      <c r="D1132">
        <v>43.804665</v>
      </c>
      <c r="E1132">
        <v>19.739955999999999</v>
      </c>
      <c r="F1132">
        <v>43.833157</v>
      </c>
      <c r="G1132">
        <v>82.083916000000002</v>
      </c>
      <c r="J1132" s="16">
        <f t="shared" si="105"/>
        <v>-3.90625E-3</v>
      </c>
      <c r="K1132" s="16">
        <f t="shared" si="106"/>
        <v>-2.0438886058301298E-3</v>
      </c>
      <c r="L1132" s="16">
        <f t="shared" si="107"/>
        <v>-1.7736467109154023E-3</v>
      </c>
      <c r="M1132" s="16">
        <f t="shared" si="108"/>
        <v>-2.4591746810377745E-3</v>
      </c>
      <c r="N1132" s="16">
        <f t="shared" si="109"/>
        <v>-1.7746839453065234E-3</v>
      </c>
      <c r="O1132" s="16">
        <f t="shared" si="110"/>
        <v>-4.8814435217735272E-3</v>
      </c>
      <c r="S1132" s="19"/>
    </row>
    <row r="1133" spans="1:19" x14ac:dyDescent="0.3">
      <c r="A1133" s="18">
        <v>45230</v>
      </c>
      <c r="B1133">
        <v>63.75</v>
      </c>
      <c r="C1133">
        <v>66.355980000000002</v>
      </c>
      <c r="D1133">
        <v>43.726970999999999</v>
      </c>
      <c r="E1133">
        <v>19.691412</v>
      </c>
      <c r="F1133">
        <v>43.755367</v>
      </c>
      <c r="G1133">
        <v>81.683228</v>
      </c>
      <c r="J1133" s="16">
        <f t="shared" si="105"/>
        <v>1.5843168627450981E-2</v>
      </c>
      <c r="K1133" s="16">
        <f t="shared" si="106"/>
        <v>1.9820037319922077E-2</v>
      </c>
      <c r="L1133" s="16">
        <f t="shared" si="107"/>
        <v>1.8923538060754325E-2</v>
      </c>
      <c r="M1133" s="16">
        <f t="shared" si="108"/>
        <v>2.1004588193066196E-2</v>
      </c>
      <c r="N1133" s="16">
        <f t="shared" si="109"/>
        <v>1.9597550170245392E-2</v>
      </c>
      <c r="O1133" s="16">
        <f t="shared" si="110"/>
        <v>2.1682198945418805E-2</v>
      </c>
      <c r="S1133" s="19"/>
    </row>
    <row r="1134" spans="1:19" x14ac:dyDescent="0.3">
      <c r="A1134" s="18">
        <v>45231</v>
      </c>
      <c r="B1134">
        <v>64.760002</v>
      </c>
      <c r="C1134">
        <v>67.671158000000005</v>
      </c>
      <c r="D1134">
        <v>44.55444</v>
      </c>
      <c r="E1134">
        <v>20.105022000000002</v>
      </c>
      <c r="F1134">
        <v>44.612864999999999</v>
      </c>
      <c r="G1134">
        <v>83.454300000000003</v>
      </c>
      <c r="J1134" s="16">
        <f t="shared" si="105"/>
        <v>2.0228504625432117E-2</v>
      </c>
      <c r="K1134" s="16">
        <f t="shared" si="106"/>
        <v>1.9752092907882546E-2</v>
      </c>
      <c r="L1134" s="16">
        <f t="shared" si="107"/>
        <v>1.9710807721968985E-2</v>
      </c>
      <c r="M1134" s="16">
        <f t="shared" si="108"/>
        <v>1.8437582411001473E-2</v>
      </c>
      <c r="N1134" s="16">
        <f t="shared" si="109"/>
        <v>1.9483124430587393E-2</v>
      </c>
      <c r="O1134" s="16">
        <f t="shared" si="110"/>
        <v>2.2796680338820104E-2</v>
      </c>
      <c r="S1134" s="19"/>
    </row>
    <row r="1135" spans="1:19" x14ac:dyDescent="0.3">
      <c r="A1135" s="18">
        <v>45232</v>
      </c>
      <c r="B1135">
        <v>66.069999999999993</v>
      </c>
      <c r="C1135">
        <v>69.007805000000005</v>
      </c>
      <c r="D1135">
        <v>45.432644000000003</v>
      </c>
      <c r="E1135">
        <v>20.475709999999999</v>
      </c>
      <c r="F1135">
        <v>45.482062999999997</v>
      </c>
      <c r="G1135">
        <v>85.356780999999998</v>
      </c>
      <c r="J1135" s="16">
        <f t="shared" si="105"/>
        <v>4.9947328590889588E-3</v>
      </c>
      <c r="K1135" s="16">
        <f t="shared" si="106"/>
        <v>4.6654577695956776E-3</v>
      </c>
      <c r="L1135" s="16">
        <f t="shared" si="107"/>
        <v>4.0806341801281733E-3</v>
      </c>
      <c r="M1135" s="16">
        <f t="shared" si="108"/>
        <v>4.764132721160867E-3</v>
      </c>
      <c r="N1135" s="16">
        <f t="shared" si="109"/>
        <v>7.0862221003475919E-3</v>
      </c>
      <c r="O1135" s="16">
        <f t="shared" si="110"/>
        <v>6.7784889873014949E-3</v>
      </c>
      <c r="S1135" s="19"/>
    </row>
    <row r="1136" spans="1:19" x14ac:dyDescent="0.3">
      <c r="A1136" s="18">
        <v>45233</v>
      </c>
      <c r="B1136">
        <v>66.400002000000001</v>
      </c>
      <c r="C1136">
        <v>69.329757999999998</v>
      </c>
      <c r="D1136">
        <v>45.618037999999999</v>
      </c>
      <c r="E1136">
        <v>20.573259</v>
      </c>
      <c r="F1136">
        <v>45.804358999999998</v>
      </c>
      <c r="G1136">
        <v>85.935371000000004</v>
      </c>
      <c r="J1136" s="16">
        <f t="shared" si="105"/>
        <v>-7.680767840940691E-3</v>
      </c>
      <c r="K1136" s="16">
        <f t="shared" si="106"/>
        <v>-7.4585288470212794E-3</v>
      </c>
      <c r="L1136" s="16">
        <f t="shared" si="107"/>
        <v>-6.6310173181932074E-3</v>
      </c>
      <c r="M1136" s="16">
        <f t="shared" si="108"/>
        <v>-7.1122421586196621E-3</v>
      </c>
      <c r="N1136" s="16">
        <f t="shared" si="109"/>
        <v>-9.8081494820176033E-3</v>
      </c>
      <c r="O1136" s="16">
        <f t="shared" si="110"/>
        <v>-9.699894121595283E-3</v>
      </c>
      <c r="S1136" s="19"/>
    </row>
    <row r="1137" spans="1:19" x14ac:dyDescent="0.3">
      <c r="A1137" s="18">
        <v>45236</v>
      </c>
      <c r="B1137">
        <v>65.889999000000003</v>
      </c>
      <c r="C1137">
        <v>68.812659999999994</v>
      </c>
      <c r="D1137">
        <v>45.315544000000003</v>
      </c>
      <c r="E1137">
        <v>20.426936999999999</v>
      </c>
      <c r="F1137">
        <v>45.355103</v>
      </c>
      <c r="G1137">
        <v>85.101806999999994</v>
      </c>
      <c r="J1137" s="16">
        <f t="shared" si="105"/>
        <v>1.3507360957768425E-2</v>
      </c>
      <c r="K1137" s="16">
        <f t="shared" si="106"/>
        <v>1.2477093604578179E-2</v>
      </c>
      <c r="L1137" s="16">
        <f t="shared" si="107"/>
        <v>1.2058643718367231E-2</v>
      </c>
      <c r="M1137" s="16">
        <f t="shared" si="108"/>
        <v>1.1461238657562918E-2</v>
      </c>
      <c r="N1137" s="16">
        <f t="shared" si="109"/>
        <v>1.3135192306806147E-2</v>
      </c>
      <c r="O1137" s="16">
        <f t="shared" si="110"/>
        <v>1.4750051077058833E-2</v>
      </c>
      <c r="S1137" s="19"/>
    </row>
    <row r="1138" spans="1:19" x14ac:dyDescent="0.3">
      <c r="A1138" s="18">
        <v>45237</v>
      </c>
      <c r="B1138">
        <v>66.779999000000004</v>
      </c>
      <c r="C1138">
        <v>69.671242000000007</v>
      </c>
      <c r="D1138">
        <v>45.861987999999997</v>
      </c>
      <c r="E1138">
        <v>20.661055000000001</v>
      </c>
      <c r="F1138">
        <v>45.950851</v>
      </c>
      <c r="G1138">
        <v>86.357062999999997</v>
      </c>
      <c r="J1138" s="16">
        <f t="shared" si="105"/>
        <v>1.0781686295023699E-2</v>
      </c>
      <c r="K1138" s="16">
        <f t="shared" si="106"/>
        <v>9.3824364434323317E-3</v>
      </c>
      <c r="L1138" s="16">
        <f t="shared" si="107"/>
        <v>9.1488838207363036E-3</v>
      </c>
      <c r="M1138" s="16">
        <f t="shared" si="108"/>
        <v>9.9150309604228073E-3</v>
      </c>
      <c r="N1138" s="16">
        <f t="shared" si="109"/>
        <v>1.1477262956457474E-2</v>
      </c>
      <c r="O1138" s="16">
        <f t="shared" si="110"/>
        <v>1.7033847017238268E-2</v>
      </c>
      <c r="S1138" s="19"/>
    </row>
    <row r="1139" spans="1:19" x14ac:dyDescent="0.3">
      <c r="A1139" s="18">
        <v>45238</v>
      </c>
      <c r="B1139">
        <v>67.5</v>
      </c>
      <c r="C1139">
        <v>70.324928</v>
      </c>
      <c r="D1139">
        <v>46.281573999999999</v>
      </c>
      <c r="E1139">
        <v>20.86591</v>
      </c>
      <c r="F1139">
        <v>46.478240999999997</v>
      </c>
      <c r="G1139">
        <v>87.828056000000004</v>
      </c>
      <c r="J1139" s="16">
        <f t="shared" si="105"/>
        <v>-1.7925911111111057E-2</v>
      </c>
      <c r="K1139" s="16">
        <f t="shared" si="106"/>
        <v>-1.4983349858530942E-2</v>
      </c>
      <c r="L1139" s="16">
        <f t="shared" si="107"/>
        <v>-1.4336936768831601E-2</v>
      </c>
      <c r="M1139" s="16">
        <f t="shared" si="108"/>
        <v>-1.4025316892481533E-2</v>
      </c>
      <c r="N1139" s="16">
        <f t="shared" si="109"/>
        <v>-1.8491405472939489E-2</v>
      </c>
      <c r="O1139" s="16">
        <f t="shared" si="110"/>
        <v>-2.30013516409837E-2</v>
      </c>
      <c r="S1139" s="19"/>
    </row>
    <row r="1140" spans="1:19" x14ac:dyDescent="0.3">
      <c r="A1140" s="18">
        <v>45239</v>
      </c>
      <c r="B1140">
        <v>66.290001000000004</v>
      </c>
      <c r="C1140">
        <v>69.271225000000001</v>
      </c>
      <c r="D1140">
        <v>45.618037999999999</v>
      </c>
      <c r="E1140">
        <v>20.573259</v>
      </c>
      <c r="F1140">
        <v>45.618792999999997</v>
      </c>
      <c r="G1140">
        <v>85.807891999999995</v>
      </c>
      <c r="J1140" s="16">
        <f t="shared" si="105"/>
        <v>6.93919132690911E-3</v>
      </c>
      <c r="K1140" s="16">
        <f t="shared" si="106"/>
        <v>8.0279654358645629E-3</v>
      </c>
      <c r="L1140" s="16">
        <f t="shared" si="107"/>
        <v>7.0589182287936827E-3</v>
      </c>
      <c r="M1140" s="16">
        <f t="shared" si="108"/>
        <v>8.0608035897472442E-3</v>
      </c>
      <c r="N1140" s="16">
        <f t="shared" si="109"/>
        <v>6.8508388637113418E-3</v>
      </c>
      <c r="O1140" s="16">
        <f t="shared" si="110"/>
        <v>5.5999744172716389E-3</v>
      </c>
      <c r="S1140" s="19"/>
    </row>
    <row r="1141" spans="1:19" x14ac:dyDescent="0.3">
      <c r="A1141" s="18">
        <v>45240</v>
      </c>
      <c r="B1141">
        <v>66.75</v>
      </c>
      <c r="C1141">
        <v>69.827331999999998</v>
      </c>
      <c r="D1141">
        <v>45.940052000000001</v>
      </c>
      <c r="E1141">
        <v>20.739096</v>
      </c>
      <c r="F1141">
        <v>45.931319999999999</v>
      </c>
      <c r="G1141">
        <v>86.288414000000003</v>
      </c>
      <c r="J1141" s="16">
        <f t="shared" si="105"/>
        <v>-1.7977977528089435E-3</v>
      </c>
      <c r="K1141" s="16">
        <f t="shared" si="106"/>
        <v>-1.5369769533797144E-3</v>
      </c>
      <c r="L1141" s="16">
        <f t="shared" si="107"/>
        <v>-2.12494317594635E-4</v>
      </c>
      <c r="M1141" s="16">
        <f t="shared" si="108"/>
        <v>-1.4111994081131029E-3</v>
      </c>
      <c r="N1141" s="16">
        <f t="shared" si="109"/>
        <v>-2.3389922170754147E-3</v>
      </c>
      <c r="O1141" s="16">
        <f t="shared" si="110"/>
        <v>-2.2729470957711553E-3</v>
      </c>
      <c r="S1141" s="19"/>
    </row>
    <row r="1142" spans="1:19" x14ac:dyDescent="0.3">
      <c r="A1142" s="18">
        <v>45243</v>
      </c>
      <c r="B1142">
        <v>66.629997000000003</v>
      </c>
      <c r="C1142">
        <v>69.720009000000005</v>
      </c>
      <c r="D1142">
        <v>45.930289999999999</v>
      </c>
      <c r="E1142">
        <v>20.709828999999999</v>
      </c>
      <c r="F1142">
        <v>45.823886999999999</v>
      </c>
      <c r="G1142">
        <v>86.092285000000004</v>
      </c>
      <c r="J1142" s="16">
        <f t="shared" si="105"/>
        <v>2.1161699887214471E-2</v>
      </c>
      <c r="K1142" s="16">
        <f t="shared" si="106"/>
        <v>2.0431164889838063E-2</v>
      </c>
      <c r="L1142" s="16">
        <f t="shared" si="107"/>
        <v>1.9757898328096747E-2</v>
      </c>
      <c r="M1142" s="16">
        <f t="shared" si="108"/>
        <v>1.8841391688941622E-2</v>
      </c>
      <c r="N1142" s="16">
        <f t="shared" si="109"/>
        <v>2.0886813901230199E-2</v>
      </c>
      <c r="O1142" s="16">
        <f t="shared" si="110"/>
        <v>2.2667803508758008E-2</v>
      </c>
      <c r="S1142" s="19"/>
    </row>
    <row r="1143" spans="1:19" x14ac:dyDescent="0.3">
      <c r="A1143" s="18">
        <v>45244</v>
      </c>
      <c r="B1143">
        <v>68.040001000000004</v>
      </c>
      <c r="C1143">
        <v>71.144469999999998</v>
      </c>
      <c r="D1143">
        <v>46.837775999999998</v>
      </c>
      <c r="E1143">
        <v>21.100031000000001</v>
      </c>
      <c r="F1143">
        <v>46.781002000000001</v>
      </c>
      <c r="G1143">
        <v>88.043807999999999</v>
      </c>
      <c r="J1143" s="16">
        <f t="shared" si="105"/>
        <v>-1.0288139178598842E-2</v>
      </c>
      <c r="K1143" s="16">
        <f t="shared" si="106"/>
        <v>-7.679641158335946E-3</v>
      </c>
      <c r="L1143" s="16">
        <f t="shared" si="107"/>
        <v>-7.9167721370886554E-3</v>
      </c>
      <c r="M1143" s="16">
        <f t="shared" si="108"/>
        <v>-6.472597125568252E-3</v>
      </c>
      <c r="N1143" s="16">
        <f t="shared" si="109"/>
        <v>-1.1064919045556185E-2</v>
      </c>
      <c r="O1143" s="16">
        <f t="shared" si="110"/>
        <v>-1.4034479290127877E-2</v>
      </c>
      <c r="S1143" s="19"/>
    </row>
    <row r="1144" spans="1:19" x14ac:dyDescent="0.3">
      <c r="A1144" s="18">
        <v>45245</v>
      </c>
      <c r="B1144">
        <v>67.339995999999999</v>
      </c>
      <c r="C1144">
        <v>70.598106000000001</v>
      </c>
      <c r="D1144">
        <v>46.466971999999998</v>
      </c>
      <c r="E1144">
        <v>20.963459</v>
      </c>
      <c r="F1144">
        <v>46.263373999999999</v>
      </c>
      <c r="G1144">
        <v>86.808159000000003</v>
      </c>
      <c r="J1144" s="16">
        <f t="shared" si="105"/>
        <v>1.0989100741853237E-2</v>
      </c>
      <c r="K1144" s="16">
        <f t="shared" si="106"/>
        <v>1.1194124669576826E-2</v>
      </c>
      <c r="L1144" s="16">
        <f t="shared" si="107"/>
        <v>1.0710015707500766E-2</v>
      </c>
      <c r="M1144" s="16">
        <f t="shared" si="108"/>
        <v>1.1633290097783871E-2</v>
      </c>
      <c r="N1144" s="16">
        <f t="shared" si="109"/>
        <v>1.287742221308809E-2</v>
      </c>
      <c r="O1144" s="16">
        <f t="shared" si="110"/>
        <v>1.2426746660990735E-2</v>
      </c>
      <c r="S1144" s="19"/>
    </row>
    <row r="1145" spans="1:19" x14ac:dyDescent="0.3">
      <c r="A1145" s="18">
        <v>45246</v>
      </c>
      <c r="B1145">
        <v>68.080001999999993</v>
      </c>
      <c r="C1145">
        <v>71.388390000000001</v>
      </c>
      <c r="D1145">
        <v>46.964633999999997</v>
      </c>
      <c r="E1145">
        <v>21.207332999999998</v>
      </c>
      <c r="F1145">
        <v>46.859127000000001</v>
      </c>
      <c r="G1145">
        <v>87.886902000000006</v>
      </c>
      <c r="J1145" s="16">
        <f t="shared" si="105"/>
        <v>4.2597090405491434E-3</v>
      </c>
      <c r="K1145" s="16">
        <f t="shared" si="106"/>
        <v>5.7399669610142794E-3</v>
      </c>
      <c r="L1145" s="16">
        <f t="shared" si="107"/>
        <v>5.4018519552394475E-3</v>
      </c>
      <c r="M1145" s="16">
        <f t="shared" si="108"/>
        <v>5.0598064358210538E-3</v>
      </c>
      <c r="N1145" s="16">
        <f t="shared" si="109"/>
        <v>3.5430237528751994E-3</v>
      </c>
      <c r="O1145" s="16">
        <f t="shared" si="110"/>
        <v>4.686306953907554E-3</v>
      </c>
      <c r="S1145" s="19"/>
    </row>
    <row r="1146" spans="1:19" x14ac:dyDescent="0.3">
      <c r="A1146" s="18">
        <v>45247</v>
      </c>
      <c r="B1146">
        <v>68.370002999999997</v>
      </c>
      <c r="C1146">
        <v>71.798157000000003</v>
      </c>
      <c r="D1146">
        <v>47.218330000000002</v>
      </c>
      <c r="E1146">
        <v>21.314637999999999</v>
      </c>
      <c r="F1146">
        <v>47.025149999999996</v>
      </c>
      <c r="G1146">
        <v>88.298766999999998</v>
      </c>
      <c r="J1146" s="16">
        <f t="shared" si="105"/>
        <v>6.7280821971003324E-3</v>
      </c>
      <c r="K1146" s="16">
        <f t="shared" si="106"/>
        <v>6.38675168221935E-3</v>
      </c>
      <c r="L1146" s="16">
        <f t="shared" si="107"/>
        <v>6.8195973894036232E-3</v>
      </c>
      <c r="M1146" s="16">
        <f t="shared" si="108"/>
        <v>7.3227610058402776E-3</v>
      </c>
      <c r="N1146" s="16">
        <f t="shared" si="109"/>
        <v>6.8536304509395924E-3</v>
      </c>
      <c r="O1146" s="16">
        <f t="shared" si="110"/>
        <v>6.1083525662368769E-3</v>
      </c>
      <c r="S1146" s="19"/>
    </row>
    <row r="1147" spans="1:19" x14ac:dyDescent="0.3">
      <c r="A1147" s="18">
        <v>45250</v>
      </c>
      <c r="B1147">
        <v>68.830001999999993</v>
      </c>
      <c r="C1147">
        <v>72.256714000000002</v>
      </c>
      <c r="D1147">
        <v>47.54034</v>
      </c>
      <c r="E1147">
        <v>21.47072</v>
      </c>
      <c r="F1147">
        <v>47.347442999999998</v>
      </c>
      <c r="G1147">
        <v>88.838127</v>
      </c>
      <c r="J1147" s="16">
        <f t="shared" si="105"/>
        <v>1.4519831046940919E-4</v>
      </c>
      <c r="K1147" s="16">
        <f t="shared" si="106"/>
        <v>-4.0493122895121067E-4</v>
      </c>
      <c r="L1147" s="16">
        <f t="shared" si="107"/>
        <v>-1.0262021685162491E-3</v>
      </c>
      <c r="M1147" s="16">
        <f t="shared" si="108"/>
        <v>-1.3631587576009698E-3</v>
      </c>
      <c r="N1147" s="16">
        <f t="shared" si="109"/>
        <v>-6.1868177337465874E-4</v>
      </c>
      <c r="O1147" s="16">
        <f t="shared" si="110"/>
        <v>-4.414208327467177E-4</v>
      </c>
      <c r="S1147" s="19"/>
    </row>
    <row r="1148" spans="1:19" x14ac:dyDescent="0.3">
      <c r="A1148" s="18">
        <v>45251</v>
      </c>
      <c r="B1148">
        <v>68.839995999999999</v>
      </c>
      <c r="C1148">
        <v>72.227455000000006</v>
      </c>
      <c r="D1148">
        <v>47.491554000000001</v>
      </c>
      <c r="E1148">
        <v>21.441452000000002</v>
      </c>
      <c r="F1148">
        <v>47.318150000000003</v>
      </c>
      <c r="G1148">
        <v>88.798912000000001</v>
      </c>
      <c r="J1148" s="16">
        <f t="shared" si="105"/>
        <v>3.9222111517844601E-3</v>
      </c>
      <c r="K1148" s="16">
        <f t="shared" si="106"/>
        <v>5.8082899362852597E-3</v>
      </c>
      <c r="L1148" s="16">
        <f t="shared" si="107"/>
        <v>6.1638749492173043E-3</v>
      </c>
      <c r="M1148" s="16">
        <f t="shared" si="108"/>
        <v>6.3695313171886619E-3</v>
      </c>
      <c r="N1148" s="16">
        <f t="shared" si="109"/>
        <v>5.5727876089828928E-3</v>
      </c>
      <c r="O1148" s="16">
        <f t="shared" si="110"/>
        <v>3.5338833881208153E-3</v>
      </c>
      <c r="S1148" s="19"/>
    </row>
    <row r="1149" spans="1:19" x14ac:dyDescent="0.3">
      <c r="A1149" s="18">
        <v>45252</v>
      </c>
      <c r="B1149">
        <v>69.110000999999997</v>
      </c>
      <c r="C1149">
        <v>72.646973000000003</v>
      </c>
      <c r="D1149">
        <v>47.784286000000002</v>
      </c>
      <c r="E1149">
        <v>21.578023999999999</v>
      </c>
      <c r="F1149">
        <v>47.581843999999997</v>
      </c>
      <c r="G1149">
        <v>89.112717000000004</v>
      </c>
      <c r="J1149" s="16">
        <f t="shared" si="105"/>
        <v>-6.8007812646391635E-3</v>
      </c>
      <c r="K1149" s="16">
        <f t="shared" si="106"/>
        <v>-7.7894504978205633E-3</v>
      </c>
      <c r="L1149" s="16">
        <f t="shared" si="107"/>
        <v>-7.7597894839319887E-3</v>
      </c>
      <c r="M1149" s="16">
        <f t="shared" si="108"/>
        <v>-7.6854117874740882E-3</v>
      </c>
      <c r="N1149" s="16">
        <f t="shared" si="109"/>
        <v>-8.2102534739931354E-3</v>
      </c>
      <c r="O1149" s="16">
        <f t="shared" si="110"/>
        <v>-1.1775075828963985E-2</v>
      </c>
      <c r="S1149" s="19"/>
    </row>
    <row r="1150" spans="1:19" x14ac:dyDescent="0.3">
      <c r="A1150" s="18">
        <v>45254</v>
      </c>
      <c r="B1150">
        <v>68.639999000000003</v>
      </c>
      <c r="C1150">
        <v>72.081092999999996</v>
      </c>
      <c r="D1150">
        <v>47.413490000000003</v>
      </c>
      <c r="E1150">
        <v>21.412188</v>
      </c>
      <c r="F1150">
        <v>47.191184999999997</v>
      </c>
      <c r="G1150">
        <v>88.063407999999995</v>
      </c>
      <c r="J1150" s="16">
        <f t="shared" si="105"/>
        <v>1.1072304939864545E-2</v>
      </c>
      <c r="K1150" s="16">
        <f t="shared" si="106"/>
        <v>1.2181863002549176E-2</v>
      </c>
      <c r="L1150" s="16">
        <f t="shared" si="107"/>
        <v>1.3583138469663266E-2</v>
      </c>
      <c r="M1150" s="16">
        <f t="shared" si="108"/>
        <v>1.2300611221982593E-2</v>
      </c>
      <c r="N1150" s="16">
        <f t="shared" si="109"/>
        <v>1.2624243277637594E-2</v>
      </c>
      <c r="O1150" s="16">
        <f t="shared" si="110"/>
        <v>1.6703793702828391E-2</v>
      </c>
      <c r="S1150" s="19"/>
    </row>
    <row r="1151" spans="1:19" x14ac:dyDescent="0.3">
      <c r="A1151" s="18">
        <v>45257</v>
      </c>
      <c r="B1151">
        <v>69.400002000000001</v>
      </c>
      <c r="C1151">
        <v>72.959175000000002</v>
      </c>
      <c r="D1151">
        <v>48.057513999999998</v>
      </c>
      <c r="E1151">
        <v>21.675571000000001</v>
      </c>
      <c r="F1151">
        <v>47.786937999999999</v>
      </c>
      <c r="G1151">
        <v>89.534401000000003</v>
      </c>
      <c r="J1151" s="16">
        <f t="shared" si="105"/>
        <v>2.8817866604672251E-3</v>
      </c>
      <c r="K1151" s="16">
        <f t="shared" si="106"/>
        <v>4.1456060872398347E-3</v>
      </c>
      <c r="L1151" s="16">
        <f t="shared" si="107"/>
        <v>1.4211929480997128E-3</v>
      </c>
      <c r="M1151" s="16">
        <f t="shared" si="108"/>
        <v>2.2503213410155435E-3</v>
      </c>
      <c r="N1151" s="16">
        <f t="shared" si="109"/>
        <v>3.2698684314111871E-3</v>
      </c>
      <c r="O1151" s="16">
        <f t="shared" si="110"/>
        <v>1.9717225784533494E-3</v>
      </c>
      <c r="S1151" s="19"/>
    </row>
    <row r="1152" spans="1:19" x14ac:dyDescent="0.3">
      <c r="A1152" s="18">
        <v>45258</v>
      </c>
      <c r="B1152">
        <v>69.599997999999999</v>
      </c>
      <c r="C1152">
        <v>73.261634999999998</v>
      </c>
      <c r="D1152">
        <v>48.125813000000001</v>
      </c>
      <c r="E1152">
        <v>21.724347999999999</v>
      </c>
      <c r="F1152">
        <v>47.943195000000003</v>
      </c>
      <c r="G1152">
        <v>89.710937999999999</v>
      </c>
      <c r="J1152" s="16">
        <f t="shared" si="105"/>
        <v>1.2500043462644883E-2</v>
      </c>
      <c r="K1152" s="16">
        <f t="shared" si="106"/>
        <v>1.2251951515960599E-2</v>
      </c>
      <c r="L1152" s="16">
        <f t="shared" si="107"/>
        <v>1.2571029189678276E-2</v>
      </c>
      <c r="M1152" s="16">
        <f t="shared" si="108"/>
        <v>1.3021978841436459E-2</v>
      </c>
      <c r="N1152" s="16">
        <f t="shared" si="109"/>
        <v>1.2222527096911164E-2</v>
      </c>
      <c r="O1152" s="16">
        <f t="shared" si="110"/>
        <v>1.2570797108374989E-2</v>
      </c>
      <c r="S1152" s="19"/>
    </row>
    <row r="1153" spans="1:19" x14ac:dyDescent="0.3">
      <c r="A1153" s="18">
        <v>45259</v>
      </c>
      <c r="B1153">
        <v>70.470000999999996</v>
      </c>
      <c r="C1153">
        <v>74.159233</v>
      </c>
      <c r="D1153">
        <v>48.730803999999999</v>
      </c>
      <c r="E1153">
        <v>22.007242000000002</v>
      </c>
      <c r="F1153">
        <v>48.529181999999999</v>
      </c>
      <c r="G1153">
        <v>90.838676000000007</v>
      </c>
      <c r="J1153" s="16">
        <f t="shared" si="105"/>
        <v>-9.0818644943683642E-3</v>
      </c>
      <c r="K1153" s="16">
        <f t="shared" si="106"/>
        <v>-4.7362140328501669E-3</v>
      </c>
      <c r="L1153" s="16">
        <f t="shared" si="107"/>
        <v>-5.0060532553495452E-3</v>
      </c>
      <c r="M1153" s="16">
        <f t="shared" si="108"/>
        <v>-6.6489930905472821E-3</v>
      </c>
      <c r="N1153" s="16">
        <f t="shared" si="109"/>
        <v>-8.0498987186718978E-3</v>
      </c>
      <c r="O1153" s="16">
        <f t="shared" si="110"/>
        <v>-1.1551170120533303E-2</v>
      </c>
      <c r="S1153" s="19"/>
    </row>
    <row r="1154" spans="1:19" x14ac:dyDescent="0.3">
      <c r="A1154" s="18">
        <v>45260</v>
      </c>
      <c r="B1154">
        <v>69.830001999999993</v>
      </c>
      <c r="C1154">
        <v>73.807998999999995</v>
      </c>
      <c r="D1154">
        <v>48.486854999999998</v>
      </c>
      <c r="E1154">
        <v>21.860916</v>
      </c>
      <c r="F1154">
        <v>48.138527000000003</v>
      </c>
      <c r="G1154">
        <v>89.789383000000001</v>
      </c>
      <c r="J1154" s="16">
        <f t="shared" ref="J1154:J1217" si="111">(B1155-B1154)/B1154</f>
        <v>1.2315623304722427E-2</v>
      </c>
      <c r="K1154" s="16">
        <f t="shared" si="106"/>
        <v>1.4308002036473198E-2</v>
      </c>
      <c r="L1154" s="16">
        <f t="shared" si="107"/>
        <v>1.4366801063917245E-2</v>
      </c>
      <c r="M1154" s="16">
        <f t="shared" si="108"/>
        <v>1.5460468353659185E-2</v>
      </c>
      <c r="N1154" s="16">
        <f t="shared" si="109"/>
        <v>1.6500214059312526E-2</v>
      </c>
      <c r="O1154" s="16">
        <f t="shared" si="110"/>
        <v>1.8833919373296044E-2</v>
      </c>
      <c r="S1154" s="19"/>
    </row>
    <row r="1155" spans="1:19" x14ac:dyDescent="0.3">
      <c r="A1155" s="18">
        <v>45261</v>
      </c>
      <c r="B1155">
        <v>70.690002000000007</v>
      </c>
      <c r="C1155">
        <v>74.864044000000007</v>
      </c>
      <c r="D1155">
        <v>49.183456</v>
      </c>
      <c r="E1155">
        <v>22.198896000000001</v>
      </c>
      <c r="F1155">
        <v>48.932822999999999</v>
      </c>
      <c r="G1155">
        <v>91.480468999999999</v>
      </c>
      <c r="J1155" s="16">
        <f t="shared" si="111"/>
        <v>-4.9512800975731698E-3</v>
      </c>
      <c r="K1155" s="16">
        <f t="shared" ref="K1155:K1218" si="112">(C1156-C1155)/C1155</f>
        <v>-4.1872704605699432E-3</v>
      </c>
      <c r="L1155" s="16">
        <f t="shared" ref="L1155:L1218" si="113">(D1156-D1155)/D1155</f>
        <v>-5.3785158977034389E-3</v>
      </c>
      <c r="M1155" s="16">
        <f t="shared" ref="M1155:M1218" si="114">(E1156-E1155)/E1155</f>
        <v>-4.4130572979846419E-3</v>
      </c>
      <c r="N1155" s="16">
        <f t="shared" ref="N1155:N1218" si="115">(F1156-F1155)/F1155</f>
        <v>-4.6092578799306E-3</v>
      </c>
      <c r="O1155" s="16">
        <f t="shared" ref="O1155:O1218" si="116">(G1156-G1155)/G1155</f>
        <v>-3.9788930246957809E-3</v>
      </c>
      <c r="S1155" s="19"/>
    </row>
    <row r="1156" spans="1:19" x14ac:dyDescent="0.3">
      <c r="A1156" s="18">
        <v>45264</v>
      </c>
      <c r="B1156">
        <v>70.339995999999999</v>
      </c>
      <c r="C1156">
        <v>74.550567999999998</v>
      </c>
      <c r="D1156">
        <v>48.918922000000002</v>
      </c>
      <c r="E1156">
        <v>22.100930999999999</v>
      </c>
      <c r="F1156">
        <v>48.707279</v>
      </c>
      <c r="G1156">
        <v>91.116478000000001</v>
      </c>
      <c r="J1156" s="16">
        <f t="shared" si="111"/>
        <v>1.7486552032217828E-2</v>
      </c>
      <c r="K1156" s="16">
        <f t="shared" si="112"/>
        <v>1.3140664468176922E-2</v>
      </c>
      <c r="L1156" s="16">
        <f t="shared" si="113"/>
        <v>1.3819233383760912E-2</v>
      </c>
      <c r="M1156" s="16">
        <f t="shared" si="114"/>
        <v>1.329799183572865E-2</v>
      </c>
      <c r="N1156" s="16">
        <f t="shared" si="115"/>
        <v>1.5502426239002122E-2</v>
      </c>
      <c r="O1156" s="16">
        <f t="shared" si="116"/>
        <v>2.1485630733005297E-2</v>
      </c>
      <c r="S1156" s="19"/>
    </row>
    <row r="1157" spans="1:19" x14ac:dyDescent="0.3">
      <c r="A1157" s="18">
        <v>45265</v>
      </c>
      <c r="B1157">
        <v>71.569999999999993</v>
      </c>
      <c r="C1157">
        <v>75.530212000000006</v>
      </c>
      <c r="D1157">
        <v>49.594943999999998</v>
      </c>
      <c r="E1157">
        <v>22.394829000000001</v>
      </c>
      <c r="F1157">
        <v>49.462359999999997</v>
      </c>
      <c r="G1157">
        <v>93.074173000000002</v>
      </c>
      <c r="J1157" s="16">
        <f t="shared" si="111"/>
        <v>9.6409389408971206E-3</v>
      </c>
      <c r="K1157" s="16">
        <f t="shared" si="112"/>
        <v>7.1335163205948722E-3</v>
      </c>
      <c r="L1157" s="16">
        <f t="shared" si="113"/>
        <v>7.3094950969196468E-3</v>
      </c>
      <c r="M1157" s="16">
        <f t="shared" si="114"/>
        <v>7.43653814012144E-3</v>
      </c>
      <c r="N1157" s="16">
        <f t="shared" si="115"/>
        <v>9.7145182720760979E-3</v>
      </c>
      <c r="O1157" s="16">
        <f t="shared" si="116"/>
        <v>1.3317926553051357E-2</v>
      </c>
      <c r="S1157" s="19"/>
    </row>
    <row r="1158" spans="1:19" x14ac:dyDescent="0.3">
      <c r="A1158" s="18">
        <v>45266</v>
      </c>
      <c r="B1158">
        <v>72.260002</v>
      </c>
      <c r="C1158">
        <v>76.069007999999997</v>
      </c>
      <c r="D1158">
        <v>49.957458000000003</v>
      </c>
      <c r="E1158">
        <v>22.561368999999999</v>
      </c>
      <c r="F1158">
        <v>49.942863000000003</v>
      </c>
      <c r="G1158">
        <v>94.313727999999998</v>
      </c>
      <c r="J1158" s="16">
        <f t="shared" si="111"/>
        <v>-2.3526985233130876E-3</v>
      </c>
      <c r="K1158" s="16">
        <f t="shared" si="112"/>
        <v>-1.5454519927484123E-3</v>
      </c>
      <c r="L1158" s="16">
        <f t="shared" si="113"/>
        <v>-3.9225374517654494E-4</v>
      </c>
      <c r="M1158" s="16">
        <f t="shared" si="114"/>
        <v>0</v>
      </c>
      <c r="N1158" s="16">
        <f t="shared" si="115"/>
        <v>-2.7488812565671416E-3</v>
      </c>
      <c r="O1158" s="16">
        <f t="shared" si="116"/>
        <v>-5.7369803047124159E-3</v>
      </c>
      <c r="S1158" s="19"/>
    </row>
    <row r="1159" spans="1:19" x14ac:dyDescent="0.3">
      <c r="A1159" s="18">
        <v>45267</v>
      </c>
      <c r="B1159">
        <v>72.089995999999999</v>
      </c>
      <c r="C1159">
        <v>75.951447000000002</v>
      </c>
      <c r="D1159">
        <v>49.937862000000003</v>
      </c>
      <c r="E1159">
        <v>22.561368999999999</v>
      </c>
      <c r="F1159">
        <v>49.805576000000002</v>
      </c>
      <c r="G1159">
        <v>93.772651999999994</v>
      </c>
      <c r="J1159" s="16">
        <f t="shared" si="111"/>
        <v>-7.0744073837929753E-3</v>
      </c>
      <c r="K1159" s="16">
        <f t="shared" si="112"/>
        <v>-6.0622149832116621E-3</v>
      </c>
      <c r="L1159" s="16">
        <f t="shared" si="113"/>
        <v>-6.6705699174706735E-3</v>
      </c>
      <c r="M1159" s="16">
        <f t="shared" si="114"/>
        <v>-6.5134345349344208E-3</v>
      </c>
      <c r="N1159" s="16">
        <f t="shared" si="115"/>
        <v>-7.6785579188964901E-3</v>
      </c>
      <c r="O1159" s="16">
        <f t="shared" si="116"/>
        <v>-8.1830041449611479E-3</v>
      </c>
      <c r="S1159" s="19"/>
    </row>
    <row r="1160" spans="1:19" x14ac:dyDescent="0.3">
      <c r="A1160" s="18">
        <v>45268</v>
      </c>
      <c r="B1160">
        <v>71.580001999999993</v>
      </c>
      <c r="C1160">
        <v>75.491012999999995</v>
      </c>
      <c r="D1160">
        <v>49.604748000000001</v>
      </c>
      <c r="E1160">
        <v>22.414417</v>
      </c>
      <c r="F1160">
        <v>49.423141000000001</v>
      </c>
      <c r="G1160">
        <v>93.005309999999994</v>
      </c>
      <c r="J1160" s="16">
        <f t="shared" si="111"/>
        <v>-1.6764877989245792E-3</v>
      </c>
      <c r="K1160" s="16">
        <f t="shared" si="112"/>
        <v>-1.4274281893659291E-3</v>
      </c>
      <c r="L1160" s="16">
        <f t="shared" si="113"/>
        <v>-7.9008565873573018E-4</v>
      </c>
      <c r="M1160" s="16">
        <f t="shared" si="114"/>
        <v>-8.7390182845259055E-4</v>
      </c>
      <c r="N1160" s="16">
        <f t="shared" si="115"/>
        <v>-1.7858031321804947E-3</v>
      </c>
      <c r="O1160" s="16">
        <f t="shared" si="116"/>
        <v>-2.1155136195986934E-3</v>
      </c>
      <c r="S1160" s="19"/>
    </row>
    <row r="1161" spans="1:19" x14ac:dyDescent="0.3">
      <c r="A1161" s="18">
        <v>45271</v>
      </c>
      <c r="B1161">
        <v>71.459998999999996</v>
      </c>
      <c r="C1161">
        <v>75.383255000000005</v>
      </c>
      <c r="D1161">
        <v>49.565556000000001</v>
      </c>
      <c r="E1161">
        <v>22.394829000000001</v>
      </c>
      <c r="F1161">
        <v>49.334881000000003</v>
      </c>
      <c r="G1161">
        <v>92.808555999999996</v>
      </c>
      <c r="J1161" s="16">
        <f t="shared" si="111"/>
        <v>5.4575847391210167E-3</v>
      </c>
      <c r="K1161" s="16">
        <f t="shared" si="112"/>
        <v>8.3169796793730166E-3</v>
      </c>
      <c r="L1161" s="16">
        <f t="shared" si="113"/>
        <v>8.1043981429362085E-3</v>
      </c>
      <c r="M1161" s="16">
        <f t="shared" si="114"/>
        <v>6.9990264270380319E-3</v>
      </c>
      <c r="N1161" s="16">
        <f t="shared" si="115"/>
        <v>4.9692022161763579E-3</v>
      </c>
      <c r="O1161" s="16">
        <f t="shared" si="116"/>
        <v>2.9680345419876796E-3</v>
      </c>
      <c r="S1161" s="19"/>
    </row>
    <row r="1162" spans="1:19" x14ac:dyDescent="0.3">
      <c r="A1162" s="18">
        <v>45272</v>
      </c>
      <c r="B1162">
        <v>71.849997999999999</v>
      </c>
      <c r="C1162">
        <v>76.010216</v>
      </c>
      <c r="D1162">
        <v>49.967255000000002</v>
      </c>
      <c r="E1162">
        <v>22.551570999999999</v>
      </c>
      <c r="F1162">
        <v>49.580036</v>
      </c>
      <c r="G1162">
        <v>93.084014999999994</v>
      </c>
      <c r="J1162" s="16">
        <f t="shared" si="111"/>
        <v>2.1990285928748493E-2</v>
      </c>
      <c r="K1162" s="16">
        <f t="shared" si="112"/>
        <v>2.2296818627643336E-2</v>
      </c>
      <c r="L1162" s="16">
        <f t="shared" si="113"/>
        <v>2.1568605279597534E-2</v>
      </c>
      <c r="M1162" s="16">
        <f t="shared" si="114"/>
        <v>2.3023451448238311E-2</v>
      </c>
      <c r="N1162" s="16">
        <f t="shared" si="115"/>
        <v>2.3931930989319974E-2</v>
      </c>
      <c r="O1162" s="16">
        <f t="shared" si="116"/>
        <v>2.3462245370486152E-2</v>
      </c>
      <c r="S1162" s="19"/>
    </row>
    <row r="1163" spans="1:19" x14ac:dyDescent="0.3">
      <c r="A1163" s="18">
        <v>45273</v>
      </c>
      <c r="B1163">
        <v>73.430000000000007</v>
      </c>
      <c r="C1163">
        <v>77.705001999999993</v>
      </c>
      <c r="D1163">
        <v>51.044978999999998</v>
      </c>
      <c r="E1163">
        <v>23.070785999999998</v>
      </c>
      <c r="F1163">
        <v>50.766582</v>
      </c>
      <c r="G1163">
        <v>95.267975000000007</v>
      </c>
      <c r="J1163" s="16">
        <f t="shared" si="111"/>
        <v>1.9338117935448623E-2</v>
      </c>
      <c r="K1163" s="16">
        <f t="shared" si="112"/>
        <v>1.7145781683398111E-2</v>
      </c>
      <c r="L1163" s="16">
        <f t="shared" si="113"/>
        <v>1.7190917053761565E-2</v>
      </c>
      <c r="M1163" s="16">
        <f t="shared" si="114"/>
        <v>1.7409679930280732E-2</v>
      </c>
      <c r="N1163" s="16">
        <f t="shared" si="115"/>
        <v>1.9391122293795506E-2</v>
      </c>
      <c r="O1163" s="16">
        <f t="shared" si="116"/>
        <v>2.6012970255744318E-2</v>
      </c>
      <c r="S1163" s="19"/>
    </row>
    <row r="1164" spans="1:19" x14ac:dyDescent="0.3">
      <c r="A1164" s="18">
        <v>45274</v>
      </c>
      <c r="B1164">
        <v>74.849997999999999</v>
      </c>
      <c r="C1164">
        <v>79.037315000000007</v>
      </c>
      <c r="D1164">
        <v>51.922488999999999</v>
      </c>
      <c r="E1164">
        <v>23.472441</v>
      </c>
      <c r="F1164">
        <v>51.751002999999997</v>
      </c>
      <c r="G1164">
        <v>97.746178</v>
      </c>
      <c r="J1164" s="16">
        <f t="shared" si="111"/>
        <v>-1.3362725807955354E-4</v>
      </c>
      <c r="K1164" s="16">
        <f t="shared" si="112"/>
        <v>-1.4874113575342118E-3</v>
      </c>
      <c r="L1164" s="16">
        <f t="shared" si="113"/>
        <v>-2.0841643396563923E-3</v>
      </c>
      <c r="M1164" s="16">
        <f t="shared" si="114"/>
        <v>-2.0867450470959232E-3</v>
      </c>
      <c r="N1164" s="16">
        <f t="shared" si="115"/>
        <v>0</v>
      </c>
      <c r="O1164" s="16">
        <f t="shared" si="116"/>
        <v>1.11069304418221E-3</v>
      </c>
      <c r="S1164" s="19"/>
    </row>
    <row r="1165" spans="1:19" x14ac:dyDescent="0.3">
      <c r="A1165" s="18">
        <v>45275</v>
      </c>
      <c r="B1165">
        <v>74.839995999999999</v>
      </c>
      <c r="C1165">
        <v>78.919753999999998</v>
      </c>
      <c r="D1165">
        <v>51.814273999999997</v>
      </c>
      <c r="E1165">
        <v>23.423459999999999</v>
      </c>
      <c r="F1165">
        <v>51.751002999999997</v>
      </c>
      <c r="G1165">
        <v>97.854743999999997</v>
      </c>
      <c r="J1165" s="16">
        <f t="shared" si="111"/>
        <v>-6.2799709396029677E-3</v>
      </c>
      <c r="K1165" s="16">
        <f t="shared" si="112"/>
        <v>-7.447869135527199E-3</v>
      </c>
      <c r="L1165" s="16">
        <f t="shared" si="113"/>
        <v>-6.8349698386201384E-3</v>
      </c>
      <c r="M1165" s="16">
        <f t="shared" si="114"/>
        <v>-7.514901726730347E-3</v>
      </c>
      <c r="N1165" s="16">
        <f t="shared" si="115"/>
        <v>-6.6577840046887328E-3</v>
      </c>
      <c r="O1165" s="16">
        <f t="shared" si="116"/>
        <v>-7.9677894819284202E-3</v>
      </c>
      <c r="S1165" s="19"/>
    </row>
    <row r="1166" spans="1:19" x14ac:dyDescent="0.3">
      <c r="A1166" s="18">
        <v>45278</v>
      </c>
      <c r="B1166">
        <v>74.370002999999997</v>
      </c>
      <c r="C1166">
        <v>78.331969999999998</v>
      </c>
      <c r="D1166">
        <v>51.460124999999998</v>
      </c>
      <c r="E1166">
        <v>23.247434999999999</v>
      </c>
      <c r="F1166">
        <v>51.406455999999999</v>
      </c>
      <c r="G1166">
        <v>97.075057999999999</v>
      </c>
      <c r="J1166" s="16">
        <f t="shared" si="111"/>
        <v>2.8237056814425067E-3</v>
      </c>
      <c r="K1166" s="16">
        <f t="shared" si="112"/>
        <v>2.1262072178192489E-3</v>
      </c>
      <c r="L1166" s="16">
        <f t="shared" si="113"/>
        <v>2.1027543170562594E-3</v>
      </c>
      <c r="M1166" s="16">
        <f t="shared" si="114"/>
        <v>2.5380004288644985E-3</v>
      </c>
      <c r="N1166" s="16">
        <f t="shared" si="115"/>
        <v>3.2553693255959809E-3</v>
      </c>
      <c r="O1166" s="16">
        <f t="shared" si="116"/>
        <v>5.3883975016527485E-3</v>
      </c>
      <c r="S1166" s="19"/>
    </row>
    <row r="1167" spans="1:19" x14ac:dyDescent="0.3">
      <c r="A1167" s="18">
        <v>45279</v>
      </c>
      <c r="B1167">
        <v>74.580001999999993</v>
      </c>
      <c r="C1167">
        <v>78.498519999999999</v>
      </c>
      <c r="D1167">
        <v>51.568333000000003</v>
      </c>
      <c r="E1167">
        <v>23.306436999999999</v>
      </c>
      <c r="F1167">
        <v>51.573802999999998</v>
      </c>
      <c r="G1167">
        <v>97.598136999999994</v>
      </c>
      <c r="J1167" s="16">
        <f t="shared" si="111"/>
        <v>4.8270312462583963E-3</v>
      </c>
      <c r="K1167" s="16">
        <f t="shared" si="112"/>
        <v>3.1198422594465205E-3</v>
      </c>
      <c r="L1167" s="16">
        <f t="shared" si="113"/>
        <v>4.0061795288205372E-3</v>
      </c>
      <c r="M1167" s="16">
        <f t="shared" si="114"/>
        <v>2.9536046200455057E-3</v>
      </c>
      <c r="N1167" s="16">
        <f t="shared" si="115"/>
        <v>4.7718994079222745E-3</v>
      </c>
      <c r="O1167" s="16">
        <f t="shared" si="116"/>
        <v>6.7752010471265767E-3</v>
      </c>
      <c r="S1167" s="19"/>
    </row>
    <row r="1168" spans="1:19" x14ac:dyDescent="0.3">
      <c r="A1168" s="18">
        <v>45280</v>
      </c>
      <c r="B1168">
        <v>74.940002000000007</v>
      </c>
      <c r="C1168">
        <v>78.743423000000007</v>
      </c>
      <c r="D1168">
        <v>51.774925000000003</v>
      </c>
      <c r="E1168">
        <v>23.375274999999998</v>
      </c>
      <c r="F1168">
        <v>51.819907999999998</v>
      </c>
      <c r="G1168">
        <v>98.259383999999997</v>
      </c>
      <c r="J1168" s="16">
        <f t="shared" si="111"/>
        <v>-2.935695144497201E-3</v>
      </c>
      <c r="K1168" s="16">
        <f t="shared" si="112"/>
        <v>-1.8660860094945311E-3</v>
      </c>
      <c r="L1168" s="16">
        <f t="shared" si="113"/>
        <v>-1.9001669244330798E-3</v>
      </c>
      <c r="M1168" s="16">
        <f t="shared" si="114"/>
        <v>-2.524205597581122E-3</v>
      </c>
      <c r="N1168" s="16">
        <f t="shared" si="115"/>
        <v>-2.4696107140907949E-3</v>
      </c>
      <c r="O1168" s="16">
        <f t="shared" si="116"/>
        <v>-6.3278739870788357E-3</v>
      </c>
      <c r="S1168" s="19"/>
    </row>
    <row r="1169" spans="1:19" x14ac:dyDescent="0.3">
      <c r="A1169" s="18">
        <v>45281</v>
      </c>
      <c r="B1169">
        <v>74.720000999999996</v>
      </c>
      <c r="C1169">
        <v>78.596480999999997</v>
      </c>
      <c r="D1169">
        <v>51.676544</v>
      </c>
      <c r="E1169">
        <v>23.316271</v>
      </c>
      <c r="F1169">
        <v>51.691932999999999</v>
      </c>
      <c r="G1169">
        <v>97.637611000000007</v>
      </c>
      <c r="J1169" s="16">
        <f t="shared" si="111"/>
        <v>-7.4946064307466441E-3</v>
      </c>
      <c r="K1169" s="16">
        <f t="shared" si="112"/>
        <v>-2.2653304287248216E-3</v>
      </c>
      <c r="L1169" s="16">
        <f t="shared" si="113"/>
        <v>-2.4746236900052283E-3</v>
      </c>
      <c r="M1169" s="16">
        <f t="shared" si="114"/>
        <v>-2.5305075584341748E-3</v>
      </c>
      <c r="N1169" s="16">
        <f t="shared" si="115"/>
        <v>-4.1895898921017775E-3</v>
      </c>
      <c r="O1169" s="16">
        <f t="shared" si="116"/>
        <v>-4.5486774558628562E-3</v>
      </c>
      <c r="S1169" s="19"/>
    </row>
    <row r="1170" spans="1:19" x14ac:dyDescent="0.3">
      <c r="A1170" s="18">
        <v>45282</v>
      </c>
      <c r="B1170">
        <v>74.160004000000001</v>
      </c>
      <c r="C1170">
        <v>78.418434000000005</v>
      </c>
      <c r="D1170">
        <v>51.548664000000002</v>
      </c>
      <c r="E1170">
        <v>23.257269000000001</v>
      </c>
      <c r="F1170">
        <v>51.475364999999996</v>
      </c>
      <c r="G1170">
        <v>97.193489</v>
      </c>
      <c r="J1170" s="16">
        <f t="shared" si="111"/>
        <v>2.8317015732630796E-3</v>
      </c>
      <c r="K1170" s="16">
        <f t="shared" si="112"/>
        <v>2.508644842359247E-3</v>
      </c>
      <c r="L1170" s="16">
        <f t="shared" si="113"/>
        <v>3.0533866018331839E-3</v>
      </c>
      <c r="M1170" s="16">
        <f t="shared" si="114"/>
        <v>3.8054769027265341E-3</v>
      </c>
      <c r="N1170" s="16">
        <f t="shared" si="115"/>
        <v>3.4422679664341408E-3</v>
      </c>
      <c r="O1170" s="16">
        <f t="shared" si="116"/>
        <v>2.8433180333715855E-3</v>
      </c>
      <c r="S1170" s="19"/>
    </row>
    <row r="1171" spans="1:19" x14ac:dyDescent="0.3">
      <c r="A1171" s="18">
        <v>45286</v>
      </c>
      <c r="B1171">
        <v>74.370002999999997</v>
      </c>
      <c r="C1171">
        <v>78.615157999999994</v>
      </c>
      <c r="D1171">
        <v>51.706062000000003</v>
      </c>
      <c r="E1171">
        <v>23.345773999999999</v>
      </c>
      <c r="F1171">
        <v>51.652557000000002</v>
      </c>
      <c r="G1171">
        <v>97.469841000000002</v>
      </c>
      <c r="J1171" s="16">
        <f t="shared" si="111"/>
        <v>1.4925372532256042E-2</v>
      </c>
      <c r="K1171" s="16">
        <f t="shared" si="112"/>
        <v>1.4264411959841268E-2</v>
      </c>
      <c r="L1171" s="16">
        <f t="shared" si="113"/>
        <v>1.5220710484584931E-2</v>
      </c>
      <c r="M1171" s="16">
        <f t="shared" si="114"/>
        <v>1.3057994993012476E-2</v>
      </c>
      <c r="N1171" s="16">
        <f t="shared" si="115"/>
        <v>1.3531585667675615E-2</v>
      </c>
      <c r="O1171" s="16">
        <f t="shared" si="116"/>
        <v>1.771960415940348E-2</v>
      </c>
      <c r="S1171" s="19"/>
    </row>
    <row r="1172" spans="1:19" x14ac:dyDescent="0.3">
      <c r="A1172" s="18">
        <v>45287</v>
      </c>
      <c r="B1172">
        <v>75.480002999999996</v>
      </c>
      <c r="C1172">
        <v>79.736557000000005</v>
      </c>
      <c r="D1172">
        <v>52.493065000000001</v>
      </c>
      <c r="E1172">
        <v>23.650623</v>
      </c>
      <c r="F1172">
        <v>52.351497999999999</v>
      </c>
      <c r="G1172">
        <v>99.196967999999998</v>
      </c>
      <c r="J1172" s="16">
        <f t="shared" si="111"/>
        <v>-5.2994301020364712E-3</v>
      </c>
      <c r="K1172" s="16">
        <f t="shared" si="112"/>
        <v>-4.6879626367614261E-3</v>
      </c>
      <c r="L1172" s="16">
        <f t="shared" si="113"/>
        <v>-5.8096436167329969E-3</v>
      </c>
      <c r="M1172" s="16">
        <f t="shared" si="114"/>
        <v>-2.9104518726630986E-3</v>
      </c>
      <c r="N1172" s="16">
        <f t="shared" si="115"/>
        <v>-4.7010307135814432E-3</v>
      </c>
      <c r="O1172" s="16">
        <f t="shared" si="116"/>
        <v>-7.2629135196955342E-3</v>
      </c>
      <c r="S1172" s="19"/>
    </row>
    <row r="1173" spans="1:19" x14ac:dyDescent="0.3">
      <c r="A1173" s="18">
        <v>45288</v>
      </c>
      <c r="B1173">
        <v>75.080001999999993</v>
      </c>
      <c r="C1173">
        <v>79.362755000000007</v>
      </c>
      <c r="D1173">
        <v>52.188099000000001</v>
      </c>
      <c r="E1173">
        <v>23.581789000000001</v>
      </c>
      <c r="F1173">
        <v>52.105392000000002</v>
      </c>
      <c r="G1173">
        <v>98.476508999999993</v>
      </c>
      <c r="J1173" s="16">
        <f t="shared" si="111"/>
        <v>-6.6595629552593785E-3</v>
      </c>
      <c r="K1173" s="16">
        <f t="shared" si="112"/>
        <v>-6.5691645911234529E-3</v>
      </c>
      <c r="L1173" s="16">
        <f t="shared" si="113"/>
        <v>-6.7860107339797835E-3</v>
      </c>
      <c r="M1173" s="16">
        <f t="shared" si="114"/>
        <v>-7.9233174378754382E-3</v>
      </c>
      <c r="N1173" s="16">
        <f t="shared" si="115"/>
        <v>-6.6125018309045368E-3</v>
      </c>
      <c r="O1173" s="16">
        <f t="shared" si="116"/>
        <v>-9.0197856221729961E-3</v>
      </c>
      <c r="S1173" s="19"/>
    </row>
    <row r="1174" spans="1:19" x14ac:dyDescent="0.3">
      <c r="A1174" s="18">
        <v>45289</v>
      </c>
      <c r="B1174">
        <v>74.580001999999993</v>
      </c>
      <c r="C1174">
        <v>78.841408000000001</v>
      </c>
      <c r="D1174">
        <v>51.833950000000002</v>
      </c>
      <c r="E1174">
        <v>23.394943000000001</v>
      </c>
      <c r="F1174">
        <v>51.760845000000003</v>
      </c>
      <c r="G1174">
        <v>97.588272000000003</v>
      </c>
      <c r="J1174" s="16">
        <f t="shared" si="111"/>
        <v>-6.4360952953580498E-3</v>
      </c>
      <c r="K1174" s="16">
        <f t="shared" si="112"/>
        <v>-9.6071216790040714E-3</v>
      </c>
      <c r="L1174" s="16">
        <f t="shared" si="113"/>
        <v>-9.2996385573547499E-3</v>
      </c>
      <c r="M1174" s="16">
        <f t="shared" si="114"/>
        <v>-8.827292291329886E-3</v>
      </c>
      <c r="N1174" s="16">
        <f t="shared" si="115"/>
        <v>-7.6073719430199494E-3</v>
      </c>
      <c r="O1174" s="16">
        <f t="shared" si="116"/>
        <v>-5.7646373736385276E-3</v>
      </c>
      <c r="S1174" s="19"/>
    </row>
    <row r="1175" spans="1:19" x14ac:dyDescent="0.3">
      <c r="A1175" s="18">
        <v>45293</v>
      </c>
      <c r="B1175">
        <v>74.099997999999999</v>
      </c>
      <c r="C1175">
        <v>78.083968999999996</v>
      </c>
      <c r="D1175">
        <v>51.351913000000003</v>
      </c>
      <c r="E1175">
        <v>23.188428999999999</v>
      </c>
      <c r="F1175">
        <v>51.367080999999999</v>
      </c>
      <c r="G1175">
        <v>97.025711000000001</v>
      </c>
      <c r="J1175" s="16">
        <f t="shared" si="111"/>
        <v>1.349932560051829E-4</v>
      </c>
      <c r="K1175" s="16">
        <f t="shared" si="112"/>
        <v>-2.519390375763343E-3</v>
      </c>
      <c r="L1175" s="16">
        <f t="shared" si="113"/>
        <v>-1.9158195722913647E-3</v>
      </c>
      <c r="M1175" s="16">
        <f t="shared" si="114"/>
        <v>-1.6963201776195222E-3</v>
      </c>
      <c r="N1175" s="16">
        <f t="shared" si="115"/>
        <v>-3.8343623224368464E-4</v>
      </c>
      <c r="O1175" s="16">
        <f t="shared" si="116"/>
        <v>4.1706058716745997E-3</v>
      </c>
      <c r="S1175" s="19"/>
    </row>
    <row r="1176" spans="1:19" x14ac:dyDescent="0.3">
      <c r="A1176" s="18">
        <v>45294</v>
      </c>
      <c r="B1176">
        <v>74.110000999999997</v>
      </c>
      <c r="C1176">
        <v>77.887244999999993</v>
      </c>
      <c r="D1176">
        <v>51.253532</v>
      </c>
      <c r="E1176">
        <v>23.149094000000002</v>
      </c>
      <c r="F1176">
        <v>51.347385000000003</v>
      </c>
      <c r="G1176">
        <v>97.430367000000004</v>
      </c>
      <c r="J1176" s="16">
        <f t="shared" si="111"/>
        <v>-1.0929671961547986E-2</v>
      </c>
      <c r="K1176" s="16">
        <f t="shared" si="112"/>
        <v>-7.9565402525149046E-3</v>
      </c>
      <c r="L1176" s="16">
        <f t="shared" si="113"/>
        <v>-8.4451935917313533E-3</v>
      </c>
      <c r="M1176" s="16">
        <f t="shared" si="114"/>
        <v>-8.9209970809225204E-3</v>
      </c>
      <c r="N1176" s="16">
        <f t="shared" si="115"/>
        <v>-1.1119573080498725E-2</v>
      </c>
      <c r="O1176" s="16">
        <f t="shared" si="116"/>
        <v>-1.519452348978627E-2</v>
      </c>
      <c r="S1176" s="19"/>
    </row>
    <row r="1177" spans="1:19" x14ac:dyDescent="0.3">
      <c r="A1177" s="18">
        <v>45295</v>
      </c>
      <c r="B1177">
        <v>73.300003000000004</v>
      </c>
      <c r="C1177">
        <v>77.267532000000003</v>
      </c>
      <c r="D1177">
        <v>50.820686000000002</v>
      </c>
      <c r="E1177">
        <v>22.942581000000001</v>
      </c>
      <c r="F1177">
        <v>50.776423999999999</v>
      </c>
      <c r="G1177">
        <v>95.949959000000007</v>
      </c>
      <c r="J1177" s="16">
        <f t="shared" si="111"/>
        <v>-8.0491674741133019E-3</v>
      </c>
      <c r="K1177" s="16">
        <f t="shared" si="112"/>
        <v>-5.7287839865262291E-3</v>
      </c>
      <c r="L1177" s="16">
        <f t="shared" si="113"/>
        <v>-5.8071628549052103E-3</v>
      </c>
      <c r="M1177" s="16">
        <f t="shared" si="114"/>
        <v>-6.0007197969575441E-3</v>
      </c>
      <c r="N1177" s="16">
        <f t="shared" si="115"/>
        <v>-6.3978314030148416E-3</v>
      </c>
      <c r="O1177" s="16">
        <f t="shared" si="116"/>
        <v>-9.565975947941811E-3</v>
      </c>
      <c r="S1177" s="19"/>
    </row>
    <row r="1178" spans="1:19" x14ac:dyDescent="0.3">
      <c r="A1178" s="18">
        <v>45296</v>
      </c>
      <c r="B1178">
        <v>72.709998999999996</v>
      </c>
      <c r="C1178">
        <v>76.824883</v>
      </c>
      <c r="D1178">
        <v>50.525562000000001</v>
      </c>
      <c r="E1178">
        <v>22.804908999999999</v>
      </c>
      <c r="F1178">
        <v>50.451565000000002</v>
      </c>
      <c r="G1178">
        <v>95.032104000000004</v>
      </c>
      <c r="J1178" s="16">
        <f t="shared" si="111"/>
        <v>1.0039925870443358E-2</v>
      </c>
      <c r="K1178" s="16">
        <f t="shared" si="112"/>
        <v>1.2163949537026967E-2</v>
      </c>
      <c r="L1178" s="16">
        <f t="shared" si="113"/>
        <v>1.1487452628433911E-2</v>
      </c>
      <c r="M1178" s="16">
        <f t="shared" si="114"/>
        <v>1.2074023185095806E-2</v>
      </c>
      <c r="N1178" s="16">
        <f t="shared" si="115"/>
        <v>9.3659334452755802E-3</v>
      </c>
      <c r="O1178" s="16">
        <f t="shared" si="116"/>
        <v>9.8659711880103272E-3</v>
      </c>
      <c r="S1178" s="19"/>
    </row>
    <row r="1179" spans="1:19" x14ac:dyDescent="0.3">
      <c r="A1179" s="18">
        <v>45299</v>
      </c>
      <c r="B1179">
        <v>73.440002000000007</v>
      </c>
      <c r="C1179">
        <v>77.759377000000001</v>
      </c>
      <c r="D1179">
        <v>51.105972000000001</v>
      </c>
      <c r="E1179">
        <v>23.080255999999999</v>
      </c>
      <c r="F1179">
        <v>50.924090999999997</v>
      </c>
      <c r="G1179">
        <v>95.969688000000005</v>
      </c>
      <c r="J1179" s="16">
        <f t="shared" si="111"/>
        <v>-1.0893382056281803E-3</v>
      </c>
      <c r="K1179" s="16">
        <f t="shared" si="112"/>
        <v>1.1385250681728487E-3</v>
      </c>
      <c r="L1179" s="16">
        <f t="shared" si="113"/>
        <v>9.625293889332626E-4</v>
      </c>
      <c r="M1179" s="16">
        <f t="shared" si="114"/>
        <v>1.2783220428752118E-3</v>
      </c>
      <c r="N1179" s="16">
        <f t="shared" si="115"/>
        <v>-1.5465764523906879E-3</v>
      </c>
      <c r="O1179" s="16">
        <f t="shared" si="116"/>
        <v>-6.3759715463491519E-3</v>
      </c>
      <c r="S1179" s="19"/>
    </row>
    <row r="1180" spans="1:19" x14ac:dyDescent="0.3">
      <c r="A1180" s="18">
        <v>45300</v>
      </c>
      <c r="B1180">
        <v>73.360000999999997</v>
      </c>
      <c r="C1180">
        <v>77.847908000000004</v>
      </c>
      <c r="D1180">
        <v>51.155163000000002</v>
      </c>
      <c r="E1180">
        <v>23.109760000000001</v>
      </c>
      <c r="F1180">
        <v>50.845332999999997</v>
      </c>
      <c r="G1180">
        <v>95.357787999999999</v>
      </c>
      <c r="J1180" s="16">
        <f t="shared" si="111"/>
        <v>-2.7262404208527233E-3</v>
      </c>
      <c r="K1180" s="16">
        <f t="shared" si="112"/>
        <v>-1.8955936490933937E-3</v>
      </c>
      <c r="L1180" s="16">
        <f t="shared" si="113"/>
        <v>-1.5385543781768294E-3</v>
      </c>
      <c r="M1180" s="16">
        <f t="shared" si="114"/>
        <v>-2.1276291921682733E-3</v>
      </c>
      <c r="N1180" s="16">
        <f t="shared" si="115"/>
        <v>-3.872213797872013E-3</v>
      </c>
      <c r="O1180" s="16">
        <f t="shared" si="116"/>
        <v>-4.6574276660024143E-3</v>
      </c>
      <c r="S1180" s="19"/>
    </row>
    <row r="1181" spans="1:19" x14ac:dyDescent="0.3">
      <c r="A1181" s="18">
        <v>45301</v>
      </c>
      <c r="B1181">
        <v>73.160004000000001</v>
      </c>
      <c r="C1181">
        <v>77.700339999999997</v>
      </c>
      <c r="D1181">
        <v>51.076458000000002</v>
      </c>
      <c r="E1181">
        <v>23.060590999999999</v>
      </c>
      <c r="F1181">
        <v>50.648448999999999</v>
      </c>
      <c r="G1181">
        <v>94.913666000000006</v>
      </c>
      <c r="J1181" s="16">
        <f t="shared" si="111"/>
        <v>5.3307678878749525E-3</v>
      </c>
      <c r="K1181" s="16">
        <f t="shared" si="112"/>
        <v>7.5959770575006365E-3</v>
      </c>
      <c r="L1181" s="16">
        <f t="shared" si="113"/>
        <v>7.1264730220720399E-3</v>
      </c>
      <c r="M1181" s="16">
        <f t="shared" si="114"/>
        <v>6.8230254810035399E-3</v>
      </c>
      <c r="N1181" s="16">
        <f t="shared" si="115"/>
        <v>7.580212377283309E-3</v>
      </c>
      <c r="O1181" s="16">
        <f t="shared" si="116"/>
        <v>5.6151134231818313E-3</v>
      </c>
      <c r="S1181" s="19"/>
    </row>
    <row r="1182" spans="1:19" x14ac:dyDescent="0.3">
      <c r="A1182" s="18">
        <v>45302</v>
      </c>
      <c r="B1182">
        <v>73.550003000000004</v>
      </c>
      <c r="C1182">
        <v>78.290549999999996</v>
      </c>
      <c r="D1182">
        <v>51.440452999999998</v>
      </c>
      <c r="E1182">
        <v>23.217934</v>
      </c>
      <c r="F1182">
        <v>51.032375000000002</v>
      </c>
      <c r="G1182">
        <v>95.446617000000003</v>
      </c>
      <c r="J1182" s="16">
        <f t="shared" si="111"/>
        <v>1.7674642379008878E-3</v>
      </c>
      <c r="K1182" s="16">
        <f t="shared" si="112"/>
        <v>2.2617161330454058E-3</v>
      </c>
      <c r="L1182" s="16">
        <f t="shared" si="113"/>
        <v>1.5298659986529542E-3</v>
      </c>
      <c r="M1182" s="16">
        <f t="shared" si="114"/>
        <v>2.1176302766646089E-3</v>
      </c>
      <c r="N1182" s="16">
        <f t="shared" si="115"/>
        <v>2.1219470973083601E-3</v>
      </c>
      <c r="O1182" s="16">
        <f t="shared" si="116"/>
        <v>-1.9646898538059109E-3</v>
      </c>
      <c r="S1182" s="19"/>
    </row>
    <row r="1183" spans="1:19" x14ac:dyDescent="0.3">
      <c r="A1183" s="18">
        <v>45303</v>
      </c>
      <c r="B1183">
        <v>73.680000000000007</v>
      </c>
      <c r="C1183">
        <v>78.467620999999994</v>
      </c>
      <c r="D1183">
        <v>51.519150000000003</v>
      </c>
      <c r="E1183">
        <v>23.267101</v>
      </c>
      <c r="F1183">
        <v>51.140663000000004</v>
      </c>
      <c r="G1183">
        <v>95.259094000000005</v>
      </c>
      <c r="J1183" s="16">
        <f t="shared" si="111"/>
        <v>-1.5743797502714482E-2</v>
      </c>
      <c r="K1183" s="16">
        <f t="shared" si="112"/>
        <v>-1.6046236447005226E-2</v>
      </c>
      <c r="L1183" s="16">
        <f t="shared" si="113"/>
        <v>-1.374832465209545E-2</v>
      </c>
      <c r="M1183" s="16">
        <f t="shared" si="114"/>
        <v>-1.4370247500967187E-2</v>
      </c>
      <c r="N1183" s="16">
        <f t="shared" si="115"/>
        <v>-1.5591937085367978E-2</v>
      </c>
      <c r="O1183" s="16">
        <f t="shared" si="116"/>
        <v>-1.7612890586593304E-2</v>
      </c>
      <c r="S1183" s="19"/>
    </row>
    <row r="1184" spans="1:19" x14ac:dyDescent="0.3">
      <c r="A1184" s="18">
        <v>45307</v>
      </c>
      <c r="B1184">
        <v>72.519997000000004</v>
      </c>
      <c r="C1184">
        <v>77.208511000000001</v>
      </c>
      <c r="D1184">
        <v>50.810848</v>
      </c>
      <c r="E1184">
        <v>22.932746999999999</v>
      </c>
      <c r="F1184">
        <v>50.343280999999998</v>
      </c>
      <c r="G1184">
        <v>93.581305999999998</v>
      </c>
      <c r="J1184" s="16">
        <f t="shared" si="111"/>
        <v>-8.2733042584112791E-4</v>
      </c>
      <c r="K1184" s="16">
        <f t="shared" si="112"/>
        <v>0</v>
      </c>
      <c r="L1184" s="16">
        <f t="shared" si="113"/>
        <v>-1.1616613838052522E-3</v>
      </c>
      <c r="M1184" s="16">
        <f t="shared" si="114"/>
        <v>-1.7151455950741171E-3</v>
      </c>
      <c r="N1184" s="16">
        <f t="shared" si="115"/>
        <v>-1.1732052187856958E-3</v>
      </c>
      <c r="O1184" s="16">
        <f t="shared" si="116"/>
        <v>-1.5819398801721642E-3</v>
      </c>
      <c r="S1184" s="19"/>
    </row>
    <row r="1185" spans="1:19" x14ac:dyDescent="0.3">
      <c r="A1185" s="18">
        <v>45308</v>
      </c>
      <c r="B1185">
        <v>72.459998999999996</v>
      </c>
      <c r="C1185">
        <v>77.208511000000001</v>
      </c>
      <c r="D1185">
        <v>50.751823000000002</v>
      </c>
      <c r="E1185">
        <v>22.893414</v>
      </c>
      <c r="F1185">
        <v>50.284218000000003</v>
      </c>
      <c r="G1185">
        <v>93.433266000000003</v>
      </c>
      <c r="J1185" s="16">
        <f t="shared" si="111"/>
        <v>-7.1763318682903851E-3</v>
      </c>
      <c r="K1185" s="16">
        <f t="shared" si="112"/>
        <v>-4.2042903793339612E-3</v>
      </c>
      <c r="L1185" s="16">
        <f t="shared" si="113"/>
        <v>-4.4581846843216042E-3</v>
      </c>
      <c r="M1185" s="16">
        <f t="shared" si="114"/>
        <v>-3.8659590046290775E-3</v>
      </c>
      <c r="N1185" s="16">
        <f t="shared" si="115"/>
        <v>-7.2436047429434982E-3</v>
      </c>
      <c r="O1185" s="16">
        <f t="shared" si="116"/>
        <v>-9.2954901094863315E-3</v>
      </c>
      <c r="S1185" s="19"/>
    </row>
    <row r="1186" spans="1:19" x14ac:dyDescent="0.3">
      <c r="A1186" s="18">
        <v>45309</v>
      </c>
      <c r="B1186">
        <v>71.940002000000007</v>
      </c>
      <c r="C1186">
        <v>76.883904000000001</v>
      </c>
      <c r="D1186">
        <v>50.525562000000001</v>
      </c>
      <c r="E1186">
        <v>22.804908999999999</v>
      </c>
      <c r="F1186">
        <v>49.919978999999998</v>
      </c>
      <c r="G1186">
        <v>92.564757999999998</v>
      </c>
      <c r="J1186" s="16">
        <f t="shared" si="111"/>
        <v>2.363066378563487E-3</v>
      </c>
      <c r="K1186" s="16">
        <f t="shared" si="112"/>
        <v>2.5588060668719393E-3</v>
      </c>
      <c r="L1186" s="16">
        <f t="shared" si="113"/>
        <v>3.5045824923233505E-3</v>
      </c>
      <c r="M1186" s="16">
        <f t="shared" si="114"/>
        <v>3.0184729086180969E-3</v>
      </c>
      <c r="N1186" s="16">
        <f t="shared" si="115"/>
        <v>2.7606982767360293E-3</v>
      </c>
      <c r="O1186" s="16">
        <f t="shared" si="116"/>
        <v>3.1987227795702675E-3</v>
      </c>
      <c r="S1186" s="19"/>
    </row>
    <row r="1187" spans="1:19" x14ac:dyDescent="0.3">
      <c r="A1187" s="18">
        <v>45310</v>
      </c>
      <c r="B1187">
        <v>72.110000999999997</v>
      </c>
      <c r="C1187">
        <v>77.080635000000001</v>
      </c>
      <c r="D1187">
        <v>50.702632999999999</v>
      </c>
      <c r="E1187">
        <v>22.873745</v>
      </c>
      <c r="F1187">
        <v>50.057792999999997</v>
      </c>
      <c r="G1187">
        <v>92.860847000000007</v>
      </c>
      <c r="J1187" s="16">
        <f t="shared" si="111"/>
        <v>4.992372694600288E-3</v>
      </c>
      <c r="K1187" s="16">
        <f t="shared" si="112"/>
        <v>2.935134096910322E-3</v>
      </c>
      <c r="L1187" s="16">
        <f t="shared" si="113"/>
        <v>2.134307305105857E-3</v>
      </c>
      <c r="M1187" s="16">
        <f t="shared" si="114"/>
        <v>3.0093891490003497E-3</v>
      </c>
      <c r="N1187" s="16">
        <f t="shared" si="115"/>
        <v>4.9164972175262328E-3</v>
      </c>
      <c r="O1187" s="16">
        <f t="shared" si="116"/>
        <v>5.9517118124067141E-3</v>
      </c>
      <c r="S1187" s="19"/>
    </row>
    <row r="1188" spans="1:19" x14ac:dyDescent="0.3">
      <c r="A1188" s="18">
        <v>45313</v>
      </c>
      <c r="B1188">
        <v>72.470000999999996</v>
      </c>
      <c r="C1188">
        <v>77.306877</v>
      </c>
      <c r="D1188">
        <v>50.810848</v>
      </c>
      <c r="E1188">
        <v>22.942581000000001</v>
      </c>
      <c r="F1188">
        <v>50.303902000000001</v>
      </c>
      <c r="G1188">
        <v>93.413527999999999</v>
      </c>
      <c r="J1188" s="16">
        <f t="shared" si="111"/>
        <v>-6.3474402325452749E-3</v>
      </c>
      <c r="K1188" s="16">
        <f t="shared" si="112"/>
        <v>-5.9802959056281142E-3</v>
      </c>
      <c r="L1188" s="16">
        <f t="shared" si="113"/>
        <v>-5.4211061385945926E-3</v>
      </c>
      <c r="M1188" s="16">
        <f t="shared" si="114"/>
        <v>-5.5721716750176918E-3</v>
      </c>
      <c r="N1188" s="16">
        <f t="shared" si="115"/>
        <v>-7.2406907917401866E-3</v>
      </c>
      <c r="O1188" s="16">
        <f t="shared" si="116"/>
        <v>-7.9239379546824727E-3</v>
      </c>
      <c r="S1188" s="19"/>
    </row>
    <row r="1189" spans="1:19" x14ac:dyDescent="0.3">
      <c r="A1189" s="18">
        <v>45314</v>
      </c>
      <c r="B1189">
        <v>72.010002</v>
      </c>
      <c r="C1189">
        <v>76.844559000000004</v>
      </c>
      <c r="D1189">
        <v>50.535397000000003</v>
      </c>
      <c r="E1189">
        <v>22.814741000000001</v>
      </c>
      <c r="F1189">
        <v>49.939667</v>
      </c>
      <c r="G1189">
        <v>92.673325000000006</v>
      </c>
      <c r="J1189" s="16">
        <f t="shared" si="111"/>
        <v>-4.9993055131424581E-3</v>
      </c>
      <c r="K1189" s="16">
        <f t="shared" si="112"/>
        <v>-2.81617856639663E-3</v>
      </c>
      <c r="L1189" s="16">
        <f t="shared" si="113"/>
        <v>-2.72533725222344E-3</v>
      </c>
      <c r="M1189" s="16">
        <f t="shared" si="114"/>
        <v>-2.1551417129829649E-3</v>
      </c>
      <c r="N1189" s="16">
        <f t="shared" si="115"/>
        <v>-3.7452993028567576E-3</v>
      </c>
      <c r="O1189" s="16">
        <f t="shared" si="116"/>
        <v>-5.8572302223968481E-3</v>
      </c>
      <c r="S1189" s="19"/>
    </row>
    <row r="1190" spans="1:19" x14ac:dyDescent="0.3">
      <c r="A1190" s="18">
        <v>45315</v>
      </c>
      <c r="B1190">
        <v>71.650002000000001</v>
      </c>
      <c r="C1190">
        <v>76.628151000000003</v>
      </c>
      <c r="D1190">
        <v>50.397671000000003</v>
      </c>
      <c r="E1190">
        <v>22.765571999999999</v>
      </c>
      <c r="F1190">
        <v>49.752628000000001</v>
      </c>
      <c r="G1190">
        <v>92.130516</v>
      </c>
      <c r="J1190" s="16">
        <f t="shared" si="111"/>
        <v>7.3970409658886847E-3</v>
      </c>
      <c r="K1190" s="16">
        <f t="shared" si="112"/>
        <v>8.7291549028763078E-3</v>
      </c>
      <c r="L1190" s="16">
        <f t="shared" si="113"/>
        <v>8.9791054035016585E-3</v>
      </c>
      <c r="M1190" s="16">
        <f t="shared" si="114"/>
        <v>8.6392733729687143E-3</v>
      </c>
      <c r="N1190" s="16">
        <f t="shared" si="115"/>
        <v>6.5295043309069227E-3</v>
      </c>
      <c r="O1190" s="16">
        <f t="shared" si="116"/>
        <v>6.5345124084619718E-3</v>
      </c>
      <c r="S1190" s="19"/>
    </row>
    <row r="1191" spans="1:19" x14ac:dyDescent="0.3">
      <c r="A1191" s="18">
        <v>45316</v>
      </c>
      <c r="B1191">
        <v>72.180000000000007</v>
      </c>
      <c r="C1191">
        <v>77.297049999999999</v>
      </c>
      <c r="D1191">
        <v>50.850197000000001</v>
      </c>
      <c r="E1191">
        <v>22.962250000000001</v>
      </c>
      <c r="F1191">
        <v>50.077488000000002</v>
      </c>
      <c r="G1191">
        <v>92.732544000000004</v>
      </c>
      <c r="J1191" s="16">
        <f t="shared" si="111"/>
        <v>-1.9395816015517189E-3</v>
      </c>
      <c r="K1191" s="16">
        <f t="shared" si="112"/>
        <v>-2.9271104136574929E-3</v>
      </c>
      <c r="L1191" s="16">
        <f t="shared" si="113"/>
        <v>-3.0953272413084378E-3</v>
      </c>
      <c r="M1191" s="16">
        <f t="shared" si="114"/>
        <v>-3.426101536217049E-3</v>
      </c>
      <c r="N1191" s="16">
        <f t="shared" si="115"/>
        <v>3.931507107544021E-4</v>
      </c>
      <c r="O1191" s="16">
        <f t="shared" si="116"/>
        <v>-1.9157352137346446E-3</v>
      </c>
      <c r="S1191" s="19"/>
    </row>
    <row r="1192" spans="1:19" x14ac:dyDescent="0.3">
      <c r="A1192" s="18">
        <v>45317</v>
      </c>
      <c r="B1192">
        <v>72.040001000000004</v>
      </c>
      <c r="C1192">
        <v>77.070792999999995</v>
      </c>
      <c r="D1192">
        <v>50.692799000000001</v>
      </c>
      <c r="E1192">
        <v>22.883579000000001</v>
      </c>
      <c r="F1192">
        <v>50.097175999999997</v>
      </c>
      <c r="G1192">
        <v>92.554893000000007</v>
      </c>
      <c r="J1192" s="16">
        <f t="shared" si="111"/>
        <v>8.606371340833226E-3</v>
      </c>
      <c r="K1192" s="16">
        <f t="shared" si="112"/>
        <v>6.3816263055708261E-3</v>
      </c>
      <c r="L1192" s="16">
        <f t="shared" si="113"/>
        <v>6.2099549878869027E-3</v>
      </c>
      <c r="M1192" s="16">
        <f t="shared" si="114"/>
        <v>6.016366583216682E-3</v>
      </c>
      <c r="N1192" s="16">
        <f t="shared" si="115"/>
        <v>7.074031478341309E-3</v>
      </c>
      <c r="O1192" s="16">
        <f t="shared" si="116"/>
        <v>1.1516279317615188E-2</v>
      </c>
      <c r="S1192" s="19"/>
    </row>
    <row r="1193" spans="1:19" x14ac:dyDescent="0.3">
      <c r="A1193" s="18">
        <v>45320</v>
      </c>
      <c r="B1193">
        <v>72.660004000000001</v>
      </c>
      <c r="C1193">
        <v>77.562629999999999</v>
      </c>
      <c r="D1193">
        <v>51.007598999999999</v>
      </c>
      <c r="E1193">
        <v>23.021255</v>
      </c>
      <c r="F1193">
        <v>50.451565000000002</v>
      </c>
      <c r="G1193">
        <v>93.620780999999994</v>
      </c>
      <c r="J1193" s="16">
        <f t="shared" si="111"/>
        <v>7.2942192516257803E-3</v>
      </c>
      <c r="K1193" s="16">
        <f t="shared" si="112"/>
        <v>5.4534122940391163E-3</v>
      </c>
      <c r="L1193" s="16">
        <f t="shared" si="113"/>
        <v>5.9787562241461964E-3</v>
      </c>
      <c r="M1193" s="16">
        <f t="shared" si="114"/>
        <v>5.9802560720516535E-3</v>
      </c>
      <c r="N1193" s="16">
        <f t="shared" si="115"/>
        <v>6.4390272135264074E-3</v>
      </c>
      <c r="O1193" s="16">
        <f t="shared" si="116"/>
        <v>9.0659572686112057E-3</v>
      </c>
      <c r="S1193" s="19"/>
    </row>
    <row r="1194" spans="1:19" x14ac:dyDescent="0.3">
      <c r="A1194" s="18">
        <v>45321</v>
      </c>
      <c r="B1194">
        <v>73.190002000000007</v>
      </c>
      <c r="C1194">
        <v>77.985611000000006</v>
      </c>
      <c r="D1194">
        <v>51.312561000000002</v>
      </c>
      <c r="E1194">
        <v>23.158928</v>
      </c>
      <c r="F1194">
        <v>50.776423999999999</v>
      </c>
      <c r="G1194">
        <v>94.469543000000002</v>
      </c>
      <c r="J1194" s="16">
        <f t="shared" si="111"/>
        <v>5.0552806379208217E-3</v>
      </c>
      <c r="K1194" s="16">
        <f t="shared" si="112"/>
        <v>2.9010736352376486E-3</v>
      </c>
      <c r="L1194" s="16">
        <f t="shared" si="113"/>
        <v>5.3680423395744605E-3</v>
      </c>
      <c r="M1194" s="16">
        <f t="shared" si="114"/>
        <v>2.9725037359242868E-3</v>
      </c>
      <c r="N1194" s="16">
        <f t="shared" si="115"/>
        <v>5.6223140093521421E-3</v>
      </c>
      <c r="O1194" s="16">
        <f t="shared" si="116"/>
        <v>9.8203820039650704E-3</v>
      </c>
      <c r="S1194" s="19"/>
    </row>
    <row r="1195" spans="1:19" x14ac:dyDescent="0.3">
      <c r="A1195" s="18">
        <v>45322</v>
      </c>
      <c r="B1195">
        <v>73.559997999999993</v>
      </c>
      <c r="C1195">
        <v>78.211853000000005</v>
      </c>
      <c r="D1195">
        <v>51.588009</v>
      </c>
      <c r="E1195">
        <v>23.227768000000001</v>
      </c>
      <c r="F1195">
        <v>51.061905000000003</v>
      </c>
      <c r="G1195">
        <v>95.397270000000006</v>
      </c>
      <c r="J1195" s="16">
        <f t="shared" si="111"/>
        <v>1.1419304280024689E-2</v>
      </c>
      <c r="K1195" s="16">
        <f t="shared" si="112"/>
        <v>1.1746902352511661E-2</v>
      </c>
      <c r="L1195" s="16">
        <f t="shared" si="113"/>
        <v>8.5772257657782108E-3</v>
      </c>
      <c r="M1195" s="16">
        <f t="shared" si="114"/>
        <v>1.1689543308681117E-2</v>
      </c>
      <c r="N1195" s="16">
        <f t="shared" si="115"/>
        <v>1.3642969254672304E-2</v>
      </c>
      <c r="O1195" s="16">
        <f t="shared" si="116"/>
        <v>1.9615949177581277E-2</v>
      </c>
      <c r="S1195" s="19"/>
    </row>
    <row r="1196" spans="1:19" x14ac:dyDescent="0.3">
      <c r="A1196" s="18">
        <v>45323</v>
      </c>
      <c r="B1196">
        <v>74.400002000000001</v>
      </c>
      <c r="C1196">
        <v>79.130600000000001</v>
      </c>
      <c r="D1196">
        <v>52.030490999999998</v>
      </c>
      <c r="E1196">
        <v>23.499289999999998</v>
      </c>
      <c r="F1196">
        <v>51.758541000000001</v>
      </c>
      <c r="G1196">
        <v>97.268578000000005</v>
      </c>
      <c r="J1196" s="16">
        <f t="shared" si="111"/>
        <v>-1.5994663548530609E-2</v>
      </c>
      <c r="K1196" s="16">
        <f t="shared" si="112"/>
        <v>-1.2484424483069712E-2</v>
      </c>
      <c r="L1196" s="16">
        <f t="shared" si="113"/>
        <v>-1.1579402546864201E-2</v>
      </c>
      <c r="M1196" s="16">
        <f t="shared" si="114"/>
        <v>-1.302511692906462E-2</v>
      </c>
      <c r="N1196" s="16">
        <f t="shared" si="115"/>
        <v>-1.6418468982732682E-2</v>
      </c>
      <c r="O1196" s="16">
        <f t="shared" si="116"/>
        <v>-2.208878801538559E-2</v>
      </c>
      <c r="S1196" s="19"/>
    </row>
    <row r="1197" spans="1:19" x14ac:dyDescent="0.3">
      <c r="A1197" s="18">
        <v>45324</v>
      </c>
      <c r="B1197">
        <v>73.209998999999996</v>
      </c>
      <c r="C1197">
        <v>78.142700000000005</v>
      </c>
      <c r="D1197">
        <v>51.428009000000003</v>
      </c>
      <c r="E1197">
        <v>23.193209</v>
      </c>
      <c r="F1197">
        <v>50.908745000000003</v>
      </c>
      <c r="G1197">
        <v>95.120033000000006</v>
      </c>
      <c r="J1197" s="16">
        <f t="shared" si="111"/>
        <v>-1.5981396202450333E-2</v>
      </c>
      <c r="K1197" s="16">
        <f t="shared" si="112"/>
        <v>-1.3779790050766131E-2</v>
      </c>
      <c r="L1197" s="16">
        <f t="shared" si="113"/>
        <v>-1.4403610297260408E-2</v>
      </c>
      <c r="M1197" s="16">
        <f t="shared" si="114"/>
        <v>-1.3622866934885914E-2</v>
      </c>
      <c r="N1197" s="16">
        <f t="shared" si="115"/>
        <v>-1.5916165287516021E-2</v>
      </c>
      <c r="O1197" s="16">
        <f t="shared" si="116"/>
        <v>-2.0193664146436967E-2</v>
      </c>
      <c r="S1197" s="19"/>
    </row>
    <row r="1198" spans="1:19" x14ac:dyDescent="0.3">
      <c r="A1198" s="18">
        <v>45327</v>
      </c>
      <c r="B1198">
        <v>72.040001000000004</v>
      </c>
      <c r="C1198">
        <v>77.065910000000002</v>
      </c>
      <c r="D1198">
        <v>50.687260000000002</v>
      </c>
      <c r="E1198">
        <v>22.877251000000001</v>
      </c>
      <c r="F1198">
        <v>50.098472999999998</v>
      </c>
      <c r="G1198">
        <v>93.199211000000005</v>
      </c>
      <c r="J1198" s="16">
        <f t="shared" si="111"/>
        <v>7.9122708507457281E-3</v>
      </c>
      <c r="K1198" s="16">
        <f t="shared" si="112"/>
        <v>7.0501730272179031E-3</v>
      </c>
      <c r="L1198" s="16">
        <f t="shared" si="113"/>
        <v>7.0147804398974613E-3</v>
      </c>
      <c r="M1198" s="16">
        <f t="shared" si="114"/>
        <v>7.337070349929713E-3</v>
      </c>
      <c r="N1198" s="16">
        <f t="shared" si="115"/>
        <v>7.297867142577354E-3</v>
      </c>
      <c r="O1198" s="16">
        <f t="shared" si="116"/>
        <v>9.7738917553711127E-3</v>
      </c>
      <c r="S1198" s="19"/>
    </row>
    <row r="1199" spans="1:19" x14ac:dyDescent="0.3">
      <c r="A1199" s="18">
        <v>45328</v>
      </c>
      <c r="B1199">
        <v>72.610000999999997</v>
      </c>
      <c r="C1199">
        <v>77.609238000000005</v>
      </c>
      <c r="D1199">
        <v>51.042819999999999</v>
      </c>
      <c r="E1199">
        <v>23.045103000000001</v>
      </c>
      <c r="F1199">
        <v>50.464084999999997</v>
      </c>
      <c r="G1199">
        <v>94.110129999999998</v>
      </c>
      <c r="J1199" s="16">
        <f t="shared" si="111"/>
        <v>-4.2693567791025526E-3</v>
      </c>
      <c r="K1199" s="16">
        <f t="shared" si="112"/>
        <v>-4.9643188095726707E-3</v>
      </c>
      <c r="L1199" s="16">
        <f t="shared" si="113"/>
        <v>-4.4504006635997465E-3</v>
      </c>
      <c r="M1199" s="16">
        <f t="shared" si="114"/>
        <v>-5.5698167198472122E-3</v>
      </c>
      <c r="N1199" s="16">
        <f t="shared" si="115"/>
        <v>-1.5665002149547989E-3</v>
      </c>
      <c r="O1199" s="16">
        <f t="shared" si="116"/>
        <v>-4.8396384108703788E-3</v>
      </c>
      <c r="S1199" s="19"/>
    </row>
    <row r="1200" spans="1:19" x14ac:dyDescent="0.3">
      <c r="A1200" s="18">
        <v>45329</v>
      </c>
      <c r="B1200">
        <v>72.300003000000004</v>
      </c>
      <c r="C1200">
        <v>77.223961000000003</v>
      </c>
      <c r="D1200">
        <v>50.815658999999997</v>
      </c>
      <c r="E1200">
        <v>22.916746</v>
      </c>
      <c r="F1200">
        <v>50.385033</v>
      </c>
      <c r="G1200">
        <v>93.654670999999993</v>
      </c>
      <c r="J1200" s="16">
        <f t="shared" si="111"/>
        <v>-7.3306497649799568E-3</v>
      </c>
      <c r="K1200" s="16">
        <f t="shared" si="112"/>
        <v>-8.4430789557661933E-3</v>
      </c>
      <c r="L1200" s="16">
        <f t="shared" si="113"/>
        <v>-8.3576993461798137E-3</v>
      </c>
      <c r="M1200" s="16">
        <f t="shared" si="114"/>
        <v>-7.7552458800214828E-3</v>
      </c>
      <c r="N1200" s="16">
        <f t="shared" si="115"/>
        <v>-8.2369698954052172E-3</v>
      </c>
      <c r="O1200" s="16">
        <f t="shared" si="116"/>
        <v>-5.8145951951504276E-3</v>
      </c>
      <c r="S1200" s="19"/>
    </row>
    <row r="1201" spans="1:19" x14ac:dyDescent="0.3">
      <c r="A1201" s="18">
        <v>45330</v>
      </c>
      <c r="B1201">
        <v>71.769997000000004</v>
      </c>
      <c r="C1201">
        <v>76.571952999999993</v>
      </c>
      <c r="D1201">
        <v>50.390957</v>
      </c>
      <c r="E1201">
        <v>22.739021000000001</v>
      </c>
      <c r="F1201">
        <v>49.970013000000002</v>
      </c>
      <c r="G1201">
        <v>93.110106999999999</v>
      </c>
      <c r="J1201" s="16">
        <f t="shared" si="111"/>
        <v>-2.5080257422889999E-3</v>
      </c>
      <c r="K1201" s="16">
        <f t="shared" si="112"/>
        <v>-1.8062227040232348E-3</v>
      </c>
      <c r="L1201" s="16">
        <f t="shared" si="113"/>
        <v>-1.7640069824432834E-3</v>
      </c>
      <c r="M1201" s="16">
        <f t="shared" si="114"/>
        <v>-2.1711576764892248E-3</v>
      </c>
      <c r="N1201" s="16">
        <f t="shared" si="115"/>
        <v>1.9779862774899738E-4</v>
      </c>
      <c r="O1201" s="16">
        <f t="shared" si="116"/>
        <v>-2.0203821696822117E-3</v>
      </c>
      <c r="S1201" s="19"/>
    </row>
    <row r="1202" spans="1:19" x14ac:dyDescent="0.3">
      <c r="A1202" s="18">
        <v>45331</v>
      </c>
      <c r="B1202">
        <v>71.589995999999999</v>
      </c>
      <c r="C1202">
        <v>76.433646999999993</v>
      </c>
      <c r="D1202">
        <v>50.302067000000001</v>
      </c>
      <c r="E1202">
        <v>22.689651000000001</v>
      </c>
      <c r="F1202">
        <v>49.979897000000001</v>
      </c>
      <c r="G1202">
        <v>92.921988999999996</v>
      </c>
      <c r="J1202" s="16">
        <f t="shared" si="111"/>
        <v>9.7790199625100421E-4</v>
      </c>
      <c r="K1202" s="16">
        <f t="shared" si="112"/>
        <v>-1.034007967721277E-3</v>
      </c>
      <c r="L1202" s="16">
        <f t="shared" si="113"/>
        <v>-5.8902152072597548E-4</v>
      </c>
      <c r="M1202" s="16">
        <f t="shared" si="114"/>
        <v>-4.3517637181814464E-4</v>
      </c>
      <c r="N1202" s="16">
        <f t="shared" si="115"/>
        <v>-9.8855745941212481E-4</v>
      </c>
      <c r="O1202" s="16">
        <f t="shared" si="116"/>
        <v>1.172144517913868E-3</v>
      </c>
      <c r="S1202" s="19"/>
    </row>
    <row r="1203" spans="1:19" x14ac:dyDescent="0.3">
      <c r="A1203" s="18">
        <v>45334</v>
      </c>
      <c r="B1203">
        <v>71.660004000000001</v>
      </c>
      <c r="C1203">
        <v>76.354613999999998</v>
      </c>
      <c r="D1203">
        <v>50.272438000000001</v>
      </c>
      <c r="E1203">
        <v>22.679777000000001</v>
      </c>
      <c r="F1203">
        <v>49.930489000000001</v>
      </c>
      <c r="G1203">
        <v>93.030906999999999</v>
      </c>
      <c r="J1203" s="16">
        <f t="shared" si="111"/>
        <v>-1.5489826096018594E-2</v>
      </c>
      <c r="K1203" s="16">
        <f t="shared" si="112"/>
        <v>-1.3455794564032479E-2</v>
      </c>
      <c r="L1203" s="16">
        <f t="shared" si="113"/>
        <v>-1.3949035055749709E-2</v>
      </c>
      <c r="M1203" s="16">
        <f t="shared" si="114"/>
        <v>-1.39311775420014E-2</v>
      </c>
      <c r="N1203" s="16">
        <f t="shared" si="115"/>
        <v>-1.4644699353935847E-2</v>
      </c>
      <c r="O1203" s="16">
        <f t="shared" si="116"/>
        <v>-1.713501514072097E-2</v>
      </c>
      <c r="S1203" s="19"/>
    </row>
    <row r="1204" spans="1:19" x14ac:dyDescent="0.3">
      <c r="A1204" s="18">
        <v>45335</v>
      </c>
      <c r="B1204">
        <v>70.550003000000004</v>
      </c>
      <c r="C1204">
        <v>75.327202</v>
      </c>
      <c r="D1204">
        <v>49.571185999999997</v>
      </c>
      <c r="E1204">
        <v>22.363821000000002</v>
      </c>
      <c r="F1204">
        <v>49.199272000000001</v>
      </c>
      <c r="G1204">
        <v>91.436820999999995</v>
      </c>
      <c r="J1204" s="16">
        <f t="shared" si="111"/>
        <v>6.0949678485483919E-3</v>
      </c>
      <c r="K1204" s="16">
        <f t="shared" si="112"/>
        <v>5.6393572138787006E-3</v>
      </c>
      <c r="L1204" s="16">
        <f t="shared" si="113"/>
        <v>6.5751705032840108E-3</v>
      </c>
      <c r="M1204" s="16">
        <f t="shared" si="114"/>
        <v>5.7395826947461105E-3</v>
      </c>
      <c r="N1204" s="16">
        <f t="shared" si="115"/>
        <v>5.623579145642682E-3</v>
      </c>
      <c r="O1204" s="16">
        <f t="shared" si="116"/>
        <v>5.0894485931440095E-3</v>
      </c>
      <c r="S1204" s="19"/>
    </row>
    <row r="1205" spans="1:19" x14ac:dyDescent="0.3">
      <c r="A1205" s="18">
        <v>45336</v>
      </c>
      <c r="B1205">
        <v>70.980002999999996</v>
      </c>
      <c r="C1205">
        <v>75.751998999999998</v>
      </c>
      <c r="D1205">
        <v>49.897125000000003</v>
      </c>
      <c r="E1205">
        <v>22.492180000000001</v>
      </c>
      <c r="F1205">
        <v>49.475948000000002</v>
      </c>
      <c r="G1205">
        <v>91.902184000000005</v>
      </c>
      <c r="J1205" s="16">
        <f t="shared" si="111"/>
        <v>4.649126318013775E-3</v>
      </c>
      <c r="K1205" s="16">
        <f t="shared" si="112"/>
        <v>5.0860307990024407E-3</v>
      </c>
      <c r="L1205" s="16">
        <f t="shared" si="113"/>
        <v>4.3546597123581138E-3</v>
      </c>
      <c r="M1205" s="16">
        <f t="shared" si="114"/>
        <v>4.8287004638945738E-3</v>
      </c>
      <c r="N1205" s="16">
        <f t="shared" si="115"/>
        <v>5.5921515642307525E-3</v>
      </c>
      <c r="O1205" s="16">
        <f t="shared" si="116"/>
        <v>5.1712590421136061E-3</v>
      </c>
      <c r="S1205" s="19"/>
    </row>
    <row r="1206" spans="1:19" x14ac:dyDescent="0.3">
      <c r="A1206" s="18">
        <v>45337</v>
      </c>
      <c r="B1206">
        <v>71.309997999999993</v>
      </c>
      <c r="C1206">
        <v>76.137276</v>
      </c>
      <c r="D1206">
        <v>50.114409999999999</v>
      </c>
      <c r="E1206">
        <v>22.600788000000001</v>
      </c>
      <c r="F1206">
        <v>49.752625000000002</v>
      </c>
      <c r="G1206">
        <v>92.377433999999994</v>
      </c>
      <c r="J1206" s="16">
        <f t="shared" si="111"/>
        <v>-4.7678728023522986E-3</v>
      </c>
      <c r="K1206" s="16">
        <f t="shared" si="112"/>
        <v>-4.1520266629975315E-3</v>
      </c>
      <c r="L1206" s="16">
        <f t="shared" si="113"/>
        <v>-4.5329277547116568E-3</v>
      </c>
      <c r="M1206" s="16">
        <f t="shared" si="114"/>
        <v>-3.9318540574779922E-3</v>
      </c>
      <c r="N1206" s="16">
        <f t="shared" si="115"/>
        <v>-4.766562568306743E-3</v>
      </c>
      <c r="O1206" s="16">
        <f t="shared" si="116"/>
        <v>-5.7877879569592705E-3</v>
      </c>
      <c r="S1206" s="19"/>
    </row>
    <row r="1207" spans="1:19" x14ac:dyDescent="0.3">
      <c r="A1207" s="18">
        <v>45338</v>
      </c>
      <c r="B1207">
        <v>70.970000999999996</v>
      </c>
      <c r="C1207">
        <v>75.821151999999998</v>
      </c>
      <c r="D1207">
        <v>49.887245</v>
      </c>
      <c r="E1207">
        <v>22.511925000000002</v>
      </c>
      <c r="F1207">
        <v>49.515476</v>
      </c>
      <c r="G1207">
        <v>91.842772999999994</v>
      </c>
      <c r="J1207" s="16">
        <f t="shared" si="111"/>
        <v>1.690784814840329E-3</v>
      </c>
      <c r="K1207" s="16">
        <f t="shared" si="112"/>
        <v>3.6480980927328641E-3</v>
      </c>
      <c r="L1207" s="16">
        <f t="shared" si="113"/>
        <v>3.7616228356567197E-3</v>
      </c>
      <c r="M1207" s="16">
        <f t="shared" si="114"/>
        <v>3.0702838606649395E-3</v>
      </c>
      <c r="N1207" s="16">
        <f t="shared" si="115"/>
        <v>1.1972822395971336E-3</v>
      </c>
      <c r="O1207" s="16">
        <f t="shared" si="116"/>
        <v>8.6235418871784123E-4</v>
      </c>
      <c r="S1207" s="19"/>
    </row>
    <row r="1208" spans="1:19" x14ac:dyDescent="0.3">
      <c r="A1208" s="18">
        <v>45342</v>
      </c>
      <c r="B1208">
        <v>71.089995999999999</v>
      </c>
      <c r="C1208">
        <v>76.097755000000006</v>
      </c>
      <c r="D1208">
        <v>50.074902000000002</v>
      </c>
      <c r="E1208">
        <v>22.581043000000001</v>
      </c>
      <c r="F1208">
        <v>49.574759999999998</v>
      </c>
      <c r="G1208">
        <v>91.921974000000006</v>
      </c>
      <c r="J1208" s="16">
        <f t="shared" si="111"/>
        <v>-4.5013225208227004E-3</v>
      </c>
      <c r="K1208" s="16">
        <f t="shared" si="112"/>
        <v>-4.154182997908441E-3</v>
      </c>
      <c r="L1208" s="16">
        <f t="shared" si="113"/>
        <v>-3.5502216259953733E-3</v>
      </c>
      <c r="M1208" s="16">
        <f t="shared" si="114"/>
        <v>-3.0608860715600943E-3</v>
      </c>
      <c r="N1208" s="16">
        <f t="shared" si="115"/>
        <v>-4.9830195849661658E-3</v>
      </c>
      <c r="O1208" s="16">
        <f t="shared" si="116"/>
        <v>-7.1089095627995457E-3</v>
      </c>
      <c r="S1208" s="19"/>
    </row>
    <row r="1209" spans="1:19" x14ac:dyDescent="0.3">
      <c r="A1209" s="18">
        <v>45343</v>
      </c>
      <c r="B1209">
        <v>70.769997000000004</v>
      </c>
      <c r="C1209">
        <v>75.781631000000004</v>
      </c>
      <c r="D1209">
        <v>49.897125000000003</v>
      </c>
      <c r="E1209">
        <v>22.511925000000002</v>
      </c>
      <c r="F1209">
        <v>49.327728</v>
      </c>
      <c r="G1209">
        <v>91.268508999999995</v>
      </c>
      <c r="J1209" s="16">
        <f t="shared" si="111"/>
        <v>2.9674439579246105E-3</v>
      </c>
      <c r="K1209" s="16">
        <f t="shared" si="112"/>
        <v>3.650119380513202E-3</v>
      </c>
      <c r="L1209" s="16">
        <f t="shared" si="113"/>
        <v>2.9689886942382941E-3</v>
      </c>
      <c r="M1209" s="16">
        <f t="shared" si="114"/>
        <v>2.1930599004749566E-3</v>
      </c>
      <c r="N1209" s="16">
        <f t="shared" si="115"/>
        <v>4.6073883638021859E-3</v>
      </c>
      <c r="O1209" s="16">
        <f t="shared" si="116"/>
        <v>4.8816509098445525E-3</v>
      </c>
      <c r="S1209" s="19"/>
    </row>
    <row r="1210" spans="1:19" x14ac:dyDescent="0.3">
      <c r="A1210" s="18">
        <v>45344</v>
      </c>
      <c r="B1210">
        <v>70.980002999999996</v>
      </c>
      <c r="C1210">
        <v>76.058243000000004</v>
      </c>
      <c r="D1210">
        <v>50.045268999999998</v>
      </c>
      <c r="E1210">
        <v>22.561295000000001</v>
      </c>
      <c r="F1210">
        <v>49.555</v>
      </c>
      <c r="G1210">
        <v>91.71405</v>
      </c>
      <c r="J1210" s="16">
        <f t="shared" si="111"/>
        <v>8.7347840771435717E-3</v>
      </c>
      <c r="K1210" s="16">
        <f t="shared" si="112"/>
        <v>4.8058433324576471E-3</v>
      </c>
      <c r="L1210" s="16">
        <f t="shared" si="113"/>
        <v>6.1181207758120816E-3</v>
      </c>
      <c r="M1210" s="16">
        <f t="shared" si="114"/>
        <v>6.1268202911224307E-3</v>
      </c>
      <c r="N1210" s="16">
        <f t="shared" si="115"/>
        <v>8.3747956815659746E-3</v>
      </c>
      <c r="O1210" s="16">
        <f t="shared" si="116"/>
        <v>1.338666213082945E-2</v>
      </c>
      <c r="S1210" s="19"/>
    </row>
    <row r="1211" spans="1:19" x14ac:dyDescent="0.3">
      <c r="A1211" s="18">
        <v>45345</v>
      </c>
      <c r="B1211">
        <v>71.599997999999999</v>
      </c>
      <c r="C1211">
        <v>76.423766999999998</v>
      </c>
      <c r="D1211">
        <v>50.351452000000002</v>
      </c>
      <c r="E1211">
        <v>22.699524</v>
      </c>
      <c r="F1211">
        <v>49.970013000000002</v>
      </c>
      <c r="G1211">
        <v>92.941794999999999</v>
      </c>
      <c r="J1211" s="16">
        <f t="shared" si="111"/>
        <v>-3.6313129505953349E-3</v>
      </c>
      <c r="K1211" s="16">
        <f t="shared" si="112"/>
        <v>-3.6194368696848274E-3</v>
      </c>
      <c r="L1211" s="16">
        <f t="shared" si="113"/>
        <v>-4.903890358514405E-3</v>
      </c>
      <c r="M1211" s="16">
        <f t="shared" si="114"/>
        <v>-4.3496947336868746E-3</v>
      </c>
      <c r="N1211" s="16">
        <f t="shared" si="115"/>
        <v>-2.175164533177175E-3</v>
      </c>
      <c r="O1211" s="16">
        <f t="shared" si="116"/>
        <v>-2.9828238200048265E-3</v>
      </c>
      <c r="S1211" s="19"/>
    </row>
    <row r="1212" spans="1:19" x14ac:dyDescent="0.3">
      <c r="A1212" s="18">
        <v>45348</v>
      </c>
      <c r="B1212">
        <v>71.339995999999999</v>
      </c>
      <c r="C1212">
        <v>76.147155999999995</v>
      </c>
      <c r="D1212">
        <v>50.104534000000001</v>
      </c>
      <c r="E1212">
        <v>22.600788000000001</v>
      </c>
      <c r="F1212">
        <v>49.861319999999999</v>
      </c>
      <c r="G1212">
        <v>92.664565999999994</v>
      </c>
      <c r="J1212" s="16">
        <f t="shared" si="111"/>
        <v>-4.2051446148104014E-3</v>
      </c>
      <c r="K1212" s="16">
        <f t="shared" si="112"/>
        <v>-2.3352021183824581E-3</v>
      </c>
      <c r="L1212" s="16">
        <f t="shared" si="113"/>
        <v>-1.5769830331123487E-3</v>
      </c>
      <c r="M1212" s="16">
        <f t="shared" si="114"/>
        <v>-1.74741694847101E-3</v>
      </c>
      <c r="N1212" s="16">
        <f t="shared" si="115"/>
        <v>-5.1525310601484237E-3</v>
      </c>
      <c r="O1212" s="16">
        <f t="shared" si="116"/>
        <v>-7.0520267693261647E-3</v>
      </c>
      <c r="S1212" s="19"/>
    </row>
    <row r="1213" spans="1:19" x14ac:dyDescent="0.3">
      <c r="A1213" s="18">
        <v>45349</v>
      </c>
      <c r="B1213">
        <v>71.040001000000004</v>
      </c>
      <c r="C1213">
        <v>75.969336999999996</v>
      </c>
      <c r="D1213">
        <v>50.02552</v>
      </c>
      <c r="E1213">
        <v>22.561295000000001</v>
      </c>
      <c r="F1213">
        <v>49.604407999999999</v>
      </c>
      <c r="G1213">
        <v>92.011093000000002</v>
      </c>
      <c r="J1213" s="16">
        <f t="shared" si="111"/>
        <v>2.8152730459561253E-3</v>
      </c>
      <c r="K1213" s="16">
        <f t="shared" si="112"/>
        <v>-9.1026199162436486E-4</v>
      </c>
      <c r="L1213" s="16">
        <f t="shared" si="113"/>
        <v>-9.8727609428143686E-4</v>
      </c>
      <c r="M1213" s="16">
        <f t="shared" si="114"/>
        <v>-8.7534868898265388E-4</v>
      </c>
      <c r="N1213" s="16">
        <f t="shared" si="115"/>
        <v>3.7848249292684257E-3</v>
      </c>
      <c r="O1213" s="16">
        <f t="shared" si="116"/>
        <v>6.3487127579280366E-3</v>
      </c>
      <c r="S1213" s="19"/>
    </row>
    <row r="1214" spans="1:19" x14ac:dyDescent="0.3">
      <c r="A1214" s="18">
        <v>45350</v>
      </c>
      <c r="B1214">
        <v>71.239998</v>
      </c>
      <c r="C1214">
        <v>75.900184999999993</v>
      </c>
      <c r="D1214">
        <v>49.976131000000002</v>
      </c>
      <c r="E1214">
        <v>22.541546</v>
      </c>
      <c r="F1214">
        <v>49.792152000000002</v>
      </c>
      <c r="G1214">
        <v>92.595245000000006</v>
      </c>
      <c r="J1214" s="16">
        <f t="shared" si="111"/>
        <v>4.2111595792016137E-3</v>
      </c>
      <c r="K1214" s="16">
        <f t="shared" si="112"/>
        <v>2.4728529976574295E-3</v>
      </c>
      <c r="L1214" s="16">
        <f t="shared" si="113"/>
        <v>2.3715921506608055E-3</v>
      </c>
      <c r="M1214" s="16">
        <f t="shared" si="114"/>
        <v>2.6281249742143298E-3</v>
      </c>
      <c r="N1214" s="16">
        <f t="shared" si="115"/>
        <v>3.9689989699580579E-3</v>
      </c>
      <c r="O1214" s="16">
        <f t="shared" si="116"/>
        <v>7.0573926339306007E-3</v>
      </c>
      <c r="S1214" s="19"/>
    </row>
    <row r="1215" spans="1:19" x14ac:dyDescent="0.3">
      <c r="A1215" s="18">
        <v>45351</v>
      </c>
      <c r="B1215">
        <v>71.540001000000004</v>
      </c>
      <c r="C1215">
        <v>76.087874999999997</v>
      </c>
      <c r="D1215">
        <v>50.094653999999998</v>
      </c>
      <c r="E1215">
        <v>22.600788000000001</v>
      </c>
      <c r="F1215">
        <v>49.989776999999997</v>
      </c>
      <c r="G1215">
        <v>93.248726000000005</v>
      </c>
      <c r="J1215" s="16">
        <f t="shared" si="111"/>
        <v>2.9354067244141673E-3</v>
      </c>
      <c r="K1215" s="16">
        <f t="shared" si="112"/>
        <v>6.8680588070044119E-3</v>
      </c>
      <c r="L1215" s="16">
        <f t="shared" si="113"/>
        <v>7.721282993590481E-3</v>
      </c>
      <c r="M1215" s="16">
        <f t="shared" si="114"/>
        <v>7.2826221811381079E-3</v>
      </c>
      <c r="N1215" s="16">
        <f t="shared" si="115"/>
        <v>6.2306739235904159E-3</v>
      </c>
      <c r="O1215" s="16">
        <f t="shared" si="116"/>
        <v>6.2310663633087047E-3</v>
      </c>
      <c r="S1215" s="19"/>
    </row>
    <row r="1216" spans="1:19" x14ac:dyDescent="0.3">
      <c r="A1216" s="18">
        <v>45352</v>
      </c>
      <c r="B1216">
        <v>71.75</v>
      </c>
      <c r="C1216">
        <v>76.610450999999998</v>
      </c>
      <c r="D1216">
        <v>50.481448999999998</v>
      </c>
      <c r="E1216">
        <v>22.765381000000001</v>
      </c>
      <c r="F1216">
        <v>50.301246999999996</v>
      </c>
      <c r="G1216">
        <v>93.829764999999995</v>
      </c>
      <c r="J1216" s="16">
        <f t="shared" si="111"/>
        <v>-3.205616724738626E-3</v>
      </c>
      <c r="K1216" s="16">
        <f t="shared" si="112"/>
        <v>-2.5886677001809833E-3</v>
      </c>
      <c r="L1216" s="16">
        <f t="shared" si="113"/>
        <v>-3.143412147301892E-3</v>
      </c>
      <c r="M1216" s="16">
        <f t="shared" si="114"/>
        <v>-3.0487958888103725E-3</v>
      </c>
      <c r="N1216" s="16">
        <f t="shared" si="115"/>
        <v>-3.155210048768706E-3</v>
      </c>
      <c r="O1216" s="16">
        <f t="shared" si="116"/>
        <v>-4.0224549214207227E-3</v>
      </c>
      <c r="S1216" s="19"/>
    </row>
    <row r="1217" spans="1:19" x14ac:dyDescent="0.3">
      <c r="A1217" s="18">
        <v>45355</v>
      </c>
      <c r="B1217">
        <v>71.519997000000004</v>
      </c>
      <c r="C1217">
        <v>76.412132</v>
      </c>
      <c r="D1217">
        <v>50.322764999999997</v>
      </c>
      <c r="E1217">
        <v>22.695974</v>
      </c>
      <c r="F1217">
        <v>50.142536</v>
      </c>
      <c r="G1217">
        <v>93.452338999999995</v>
      </c>
      <c r="J1217" s="16">
        <f t="shared" si="111"/>
        <v>1.0766275619390758E-2</v>
      </c>
      <c r="K1217" s="16">
        <f t="shared" si="112"/>
        <v>9.0838323945731086E-3</v>
      </c>
      <c r="L1217" s="16">
        <f t="shared" si="113"/>
        <v>8.2774863424138929E-3</v>
      </c>
      <c r="M1217" s="16">
        <f t="shared" si="114"/>
        <v>8.3005470485646837E-3</v>
      </c>
      <c r="N1217" s="16">
        <f t="shared" si="115"/>
        <v>1.12759155221029E-2</v>
      </c>
      <c r="O1217" s="16">
        <f t="shared" si="116"/>
        <v>1.4241676711805054E-2</v>
      </c>
      <c r="S1217" s="19"/>
    </row>
    <row r="1218" spans="1:19" x14ac:dyDescent="0.3">
      <c r="A1218" s="18">
        <v>45356</v>
      </c>
      <c r="B1218">
        <v>72.290001000000004</v>
      </c>
      <c r="C1218">
        <v>77.106246999999996</v>
      </c>
      <c r="D1218">
        <v>50.739311000000001</v>
      </c>
      <c r="E1218">
        <v>22.884363</v>
      </c>
      <c r="F1218">
        <v>50.707939000000003</v>
      </c>
      <c r="G1218">
        <v>94.783257000000006</v>
      </c>
      <c r="J1218" s="16">
        <f t="shared" ref="J1218:J1259" si="117">(B1219-B1218)/B1218</f>
        <v>5.3949231512668405E-3</v>
      </c>
      <c r="K1218" s="16">
        <f t="shared" si="112"/>
        <v>4.115178890758386E-3</v>
      </c>
      <c r="L1218" s="16">
        <f t="shared" si="113"/>
        <v>4.6912343764384575E-3</v>
      </c>
      <c r="M1218" s="16">
        <f t="shared" si="114"/>
        <v>5.1994455777510428E-3</v>
      </c>
      <c r="N1218" s="16">
        <f t="shared" si="115"/>
        <v>4.1080943952385221E-3</v>
      </c>
      <c r="O1218" s="16">
        <f t="shared" si="116"/>
        <v>5.8681777521107066E-3</v>
      </c>
      <c r="S1218" s="19"/>
    </row>
    <row r="1219" spans="1:19" x14ac:dyDescent="0.3">
      <c r="A1219" s="18">
        <v>45357</v>
      </c>
      <c r="B1219">
        <v>72.680000000000007</v>
      </c>
      <c r="C1219">
        <v>77.423552999999998</v>
      </c>
      <c r="D1219">
        <v>50.977341000000003</v>
      </c>
      <c r="E1219">
        <v>23.003349</v>
      </c>
      <c r="F1219">
        <v>50.916252</v>
      </c>
      <c r="G1219">
        <v>95.339461999999997</v>
      </c>
      <c r="J1219" s="16">
        <f t="shared" si="117"/>
        <v>1.376169510181627E-4</v>
      </c>
      <c r="K1219" s="16">
        <f t="shared" ref="K1219:K1259" si="118">(C1220-C1219)/C1219</f>
        <v>2.049169714544081E-3</v>
      </c>
      <c r="L1219" s="16">
        <f t="shared" ref="L1219:L1258" si="119">(D1220-D1219)/D1219</f>
        <v>2.1399507675380191E-3</v>
      </c>
      <c r="M1219" s="16">
        <f t="shared" ref="M1219:M1259" si="120">(E1220-E1219)/E1219</f>
        <v>1.2929856430904845E-3</v>
      </c>
      <c r="N1219" s="16">
        <f t="shared" ref="N1219:N1259" si="121">(F1220-F1219)/F1219</f>
        <v>1.9481009717683092E-3</v>
      </c>
      <c r="O1219" s="16">
        <f t="shared" ref="O1219:O1259" si="122">(G1220-G1219)/G1219</f>
        <v>-9.3762853413208028E-4</v>
      </c>
      <c r="S1219" s="19"/>
    </row>
    <row r="1220" spans="1:19" x14ac:dyDescent="0.3">
      <c r="A1220" s="18">
        <v>45358</v>
      </c>
      <c r="B1220">
        <v>72.690002000000007</v>
      </c>
      <c r="C1220">
        <v>77.582206999999997</v>
      </c>
      <c r="D1220">
        <v>51.08643</v>
      </c>
      <c r="E1220">
        <v>23.033092</v>
      </c>
      <c r="F1220">
        <v>51.015442</v>
      </c>
      <c r="G1220">
        <v>95.250068999999996</v>
      </c>
      <c r="J1220" s="16">
        <f t="shared" si="117"/>
        <v>4.1269774624561777E-4</v>
      </c>
      <c r="K1220" s="16">
        <f t="shared" si="118"/>
        <v>5.1126413560263111E-4</v>
      </c>
      <c r="L1220" s="16">
        <f t="shared" si="119"/>
        <v>5.8242472609647906E-4</v>
      </c>
      <c r="M1220" s="16">
        <f t="shared" si="120"/>
        <v>1.2914462374395666E-3</v>
      </c>
      <c r="N1220" s="16">
        <f t="shared" si="121"/>
        <v>-1.1666467576621133E-3</v>
      </c>
      <c r="O1220" s="16">
        <f t="shared" si="122"/>
        <v>-1.7725866424305825E-3</v>
      </c>
      <c r="S1220" s="19"/>
    </row>
    <row r="1221" spans="1:19" x14ac:dyDescent="0.3">
      <c r="A1221" s="18">
        <v>45359</v>
      </c>
      <c r="B1221">
        <v>72.720000999999996</v>
      </c>
      <c r="C1221">
        <v>77.621871999999996</v>
      </c>
      <c r="D1221">
        <v>51.116183999999997</v>
      </c>
      <c r="E1221">
        <v>23.062837999999999</v>
      </c>
      <c r="F1221">
        <v>50.955925000000001</v>
      </c>
      <c r="G1221">
        <v>95.081230000000005</v>
      </c>
      <c r="J1221" s="16">
        <f t="shared" si="117"/>
        <v>1.1001374986230742E-3</v>
      </c>
      <c r="K1221" s="16">
        <f t="shared" si="118"/>
        <v>1.7884649831686568E-3</v>
      </c>
      <c r="L1221" s="16">
        <f t="shared" si="119"/>
        <v>1.9402661200219205E-3</v>
      </c>
      <c r="M1221" s="16">
        <f t="shared" si="120"/>
        <v>1.2899106345889639E-3</v>
      </c>
      <c r="N1221" s="16">
        <f t="shared" si="121"/>
        <v>3.893560954884457E-4</v>
      </c>
      <c r="O1221" s="16">
        <f t="shared" si="122"/>
        <v>-5.2236387770750821E-4</v>
      </c>
      <c r="S1221" s="19"/>
    </row>
    <row r="1222" spans="1:19" x14ac:dyDescent="0.3">
      <c r="A1222" s="18">
        <v>45362</v>
      </c>
      <c r="B1222">
        <v>72.800003000000004</v>
      </c>
      <c r="C1222">
        <v>77.760695999999996</v>
      </c>
      <c r="D1222">
        <v>51.215363000000004</v>
      </c>
      <c r="E1222">
        <v>23.092587000000002</v>
      </c>
      <c r="F1222">
        <v>50.975765000000003</v>
      </c>
      <c r="G1222">
        <v>95.031563000000006</v>
      </c>
      <c r="J1222" s="16">
        <f t="shared" si="117"/>
        <v>-6.868131585104467E-3</v>
      </c>
      <c r="K1222" s="16">
        <f t="shared" si="118"/>
        <v>-4.718193365964702E-3</v>
      </c>
      <c r="L1222" s="16">
        <f t="shared" si="119"/>
        <v>-4.8412036052542266E-3</v>
      </c>
      <c r="M1222" s="16">
        <f t="shared" si="120"/>
        <v>-4.7230741189802855E-3</v>
      </c>
      <c r="N1222" s="16">
        <f t="shared" si="121"/>
        <v>-7.5890180363159167E-3</v>
      </c>
      <c r="O1222" s="16">
        <f t="shared" si="122"/>
        <v>-8.3612851869016343E-3</v>
      </c>
      <c r="S1222" s="19"/>
    </row>
    <row r="1223" spans="1:19" x14ac:dyDescent="0.3">
      <c r="A1223" s="18">
        <v>45363</v>
      </c>
      <c r="B1223">
        <v>72.300003000000004</v>
      </c>
      <c r="C1223">
        <v>77.393805999999998</v>
      </c>
      <c r="D1223">
        <v>50.967419</v>
      </c>
      <c r="E1223">
        <v>22.983519000000001</v>
      </c>
      <c r="F1223">
        <v>50.588909000000001</v>
      </c>
      <c r="G1223">
        <v>94.236976999999996</v>
      </c>
      <c r="J1223" s="16">
        <f t="shared" si="117"/>
        <v>-3.1812308500182305E-3</v>
      </c>
      <c r="K1223" s="16">
        <f t="shared" si="118"/>
        <v>-1.7936319089927092E-3</v>
      </c>
      <c r="L1223" s="16">
        <f t="shared" si="119"/>
        <v>-1.9458509366543056E-3</v>
      </c>
      <c r="M1223" s="16">
        <f t="shared" si="120"/>
        <v>-2.1571109280524164E-3</v>
      </c>
      <c r="N1223" s="16">
        <f t="shared" si="121"/>
        <v>-9.8035322327278502E-4</v>
      </c>
      <c r="O1223" s="16">
        <f t="shared" si="122"/>
        <v>-4.8481924457317929E-3</v>
      </c>
      <c r="S1223" s="19"/>
    </row>
    <row r="1224" spans="1:19" x14ac:dyDescent="0.3">
      <c r="A1224" s="18">
        <v>45364</v>
      </c>
      <c r="B1224">
        <v>72.069999999999993</v>
      </c>
      <c r="C1224">
        <v>77.254990000000006</v>
      </c>
      <c r="D1224">
        <v>50.868243999999997</v>
      </c>
      <c r="E1224">
        <v>22.933941000000001</v>
      </c>
      <c r="F1224">
        <v>50.539313999999997</v>
      </c>
      <c r="G1224">
        <v>93.780097999999995</v>
      </c>
      <c r="J1224" s="16">
        <f t="shared" si="117"/>
        <v>-1.1932856944637117E-2</v>
      </c>
      <c r="K1224" s="16">
        <f t="shared" si="118"/>
        <v>-1.1038354933448463E-2</v>
      </c>
      <c r="L1224" s="16">
        <f t="shared" si="119"/>
        <v>-1.0918344262090103E-2</v>
      </c>
      <c r="M1224" s="16">
        <f t="shared" si="120"/>
        <v>-1.0808478141632943E-2</v>
      </c>
      <c r="N1224" s="16">
        <f t="shared" si="121"/>
        <v>-1.2757672175763903E-2</v>
      </c>
      <c r="O1224" s="16">
        <f t="shared" si="122"/>
        <v>-1.5356883077686642E-2</v>
      </c>
      <c r="S1224" s="19"/>
    </row>
    <row r="1225" spans="1:19" x14ac:dyDescent="0.3">
      <c r="A1225" s="18">
        <v>45365</v>
      </c>
      <c r="B1225">
        <v>71.209998999999996</v>
      </c>
      <c r="C1225">
        <v>76.402221999999995</v>
      </c>
      <c r="D1225">
        <v>50.312846999999998</v>
      </c>
      <c r="E1225">
        <v>22.686060000000001</v>
      </c>
      <c r="F1225">
        <v>49.894550000000002</v>
      </c>
      <c r="G1225">
        <v>92.339928</v>
      </c>
      <c r="J1225" s="16">
        <f t="shared" si="117"/>
        <v>0</v>
      </c>
      <c r="K1225" s="16">
        <f t="shared" si="118"/>
        <v>1.8169235968032852E-3</v>
      </c>
      <c r="L1225" s="16">
        <f t="shared" si="119"/>
        <v>1.77409956546492E-3</v>
      </c>
      <c r="M1225" s="16">
        <f t="shared" si="120"/>
        <v>2.1853067478441951E-3</v>
      </c>
      <c r="N1225" s="16">
        <f t="shared" si="121"/>
        <v>9.9399633827735689E-4</v>
      </c>
      <c r="O1225" s="16">
        <f t="shared" si="122"/>
        <v>-3.226448259738513E-4</v>
      </c>
      <c r="S1225" s="19"/>
    </row>
    <row r="1226" spans="1:19" x14ac:dyDescent="0.3">
      <c r="A1226" s="18">
        <v>45366</v>
      </c>
      <c r="B1226">
        <v>71.209998999999996</v>
      </c>
      <c r="C1226">
        <v>76.541038999999998</v>
      </c>
      <c r="D1226">
        <v>50.402107000000001</v>
      </c>
      <c r="E1226">
        <v>22.735636</v>
      </c>
      <c r="F1226">
        <v>49.944144999999999</v>
      </c>
      <c r="G1226">
        <v>92.310135000000002</v>
      </c>
      <c r="J1226" s="16">
        <f t="shared" si="117"/>
        <v>-3.2298273168070101E-3</v>
      </c>
      <c r="K1226" s="16">
        <f t="shared" si="118"/>
        <v>-3.886516356277815E-3</v>
      </c>
      <c r="L1226" s="16">
        <f t="shared" si="119"/>
        <v>-3.5419947820832772E-3</v>
      </c>
      <c r="M1226" s="16">
        <f t="shared" si="120"/>
        <v>-3.9249836688096465E-3</v>
      </c>
      <c r="N1226" s="16">
        <f t="shared" si="121"/>
        <v>-3.5749335582779883E-3</v>
      </c>
      <c r="O1226" s="16">
        <f t="shared" si="122"/>
        <v>-3.0126594441660976E-3</v>
      </c>
      <c r="S1226" s="19"/>
    </row>
    <row r="1227" spans="1:19" x14ac:dyDescent="0.3">
      <c r="A1227" s="18">
        <v>45369</v>
      </c>
      <c r="B1227">
        <v>70.980002999999996</v>
      </c>
      <c r="C1227">
        <v>76.243561</v>
      </c>
      <c r="D1227">
        <v>50.223582999999998</v>
      </c>
      <c r="E1227">
        <v>22.646398999999999</v>
      </c>
      <c r="F1227">
        <v>49.765597999999997</v>
      </c>
      <c r="G1227">
        <v>92.032036000000005</v>
      </c>
      <c r="J1227" s="16">
        <f t="shared" si="117"/>
        <v>2.5359395941418079E-3</v>
      </c>
      <c r="K1227" s="16">
        <f t="shared" si="118"/>
        <v>2.7311027615827504E-3</v>
      </c>
      <c r="L1227" s="16">
        <f t="shared" si="119"/>
        <v>2.9621542533116159E-3</v>
      </c>
      <c r="M1227" s="16">
        <f t="shared" si="120"/>
        <v>3.0647698117480288E-3</v>
      </c>
      <c r="N1227" s="16">
        <f t="shared" si="121"/>
        <v>3.3885456374903766E-3</v>
      </c>
      <c r="O1227" s="16">
        <f t="shared" si="122"/>
        <v>2.8058055783966186E-3</v>
      </c>
      <c r="S1227" s="19"/>
    </row>
    <row r="1228" spans="1:19" x14ac:dyDescent="0.3">
      <c r="A1228" s="18">
        <v>45370</v>
      </c>
      <c r="B1228">
        <v>71.160004000000001</v>
      </c>
      <c r="C1228">
        <v>76.451790000000003</v>
      </c>
      <c r="D1228">
        <v>50.372352999999997</v>
      </c>
      <c r="E1228">
        <v>22.715805</v>
      </c>
      <c r="F1228">
        <v>49.934230999999997</v>
      </c>
      <c r="G1228">
        <v>92.290260000000004</v>
      </c>
      <c r="J1228" s="16">
        <f t="shared" si="117"/>
        <v>1.5457137973179835E-3</v>
      </c>
      <c r="K1228" s="16">
        <f t="shared" si="118"/>
        <v>1.4267422646349968E-3</v>
      </c>
      <c r="L1228" s="16">
        <f t="shared" si="119"/>
        <v>1.7720831901579029E-3</v>
      </c>
      <c r="M1228" s="16">
        <f t="shared" si="120"/>
        <v>1.3095287620227597E-3</v>
      </c>
      <c r="N1228" s="16">
        <f t="shared" si="121"/>
        <v>1.3904489687645652E-3</v>
      </c>
      <c r="O1228" s="16">
        <f t="shared" si="122"/>
        <v>-3.228076288873873E-4</v>
      </c>
      <c r="S1228" s="19"/>
    </row>
    <row r="1229" spans="1:19" x14ac:dyDescent="0.3">
      <c r="A1229" s="18">
        <v>45371</v>
      </c>
      <c r="B1229">
        <v>71.269997000000004</v>
      </c>
      <c r="C1229">
        <v>76.560867000000002</v>
      </c>
      <c r="D1229">
        <v>50.461616999999997</v>
      </c>
      <c r="E1229">
        <v>22.745552</v>
      </c>
      <c r="F1229">
        <v>50.003661999999998</v>
      </c>
      <c r="G1229">
        <v>92.260468000000003</v>
      </c>
      <c r="J1229" s="16">
        <f t="shared" si="117"/>
        <v>2.2450260521268608E-3</v>
      </c>
      <c r="K1229" s="16">
        <f t="shared" si="118"/>
        <v>2.5904356595125083E-3</v>
      </c>
      <c r="L1229" s="16">
        <f t="shared" si="119"/>
        <v>2.3584262073885376E-3</v>
      </c>
      <c r="M1229" s="16">
        <f t="shared" si="120"/>
        <v>2.615456419787054E-3</v>
      </c>
      <c r="N1229" s="16">
        <f t="shared" si="121"/>
        <v>3.9675294181454324E-3</v>
      </c>
      <c r="O1229" s="16">
        <f t="shared" si="122"/>
        <v>2.1530998520406003E-3</v>
      </c>
      <c r="S1229" s="19"/>
    </row>
    <row r="1230" spans="1:19" x14ac:dyDescent="0.3">
      <c r="A1230" s="18">
        <v>45372</v>
      </c>
      <c r="B1230">
        <v>71.430000000000007</v>
      </c>
      <c r="C1230">
        <v>76.759192999999996</v>
      </c>
      <c r="D1230">
        <v>50.580627</v>
      </c>
      <c r="E1230">
        <v>22.805042</v>
      </c>
      <c r="F1230">
        <v>50.202052999999999</v>
      </c>
      <c r="G1230">
        <v>92.459114</v>
      </c>
      <c r="J1230" s="16">
        <f t="shared" si="117"/>
        <v>6.9998600027999435E-3</v>
      </c>
      <c r="K1230" s="16">
        <f t="shared" si="118"/>
        <v>5.6839445927994742E-3</v>
      </c>
      <c r="L1230" s="16">
        <f t="shared" si="119"/>
        <v>5.2941415692612783E-3</v>
      </c>
      <c r="M1230" s="16">
        <f t="shared" si="120"/>
        <v>5.6522149794769301E-3</v>
      </c>
      <c r="N1230" s="16">
        <f t="shared" si="121"/>
        <v>5.7301043046984954E-3</v>
      </c>
      <c r="O1230" s="16">
        <f t="shared" si="122"/>
        <v>9.5606799779630151E-3</v>
      </c>
      <c r="S1230" s="19"/>
    </row>
    <row r="1231" spans="1:19" x14ac:dyDescent="0.3">
      <c r="A1231" s="18">
        <v>45373</v>
      </c>
      <c r="B1231">
        <v>71.930000000000007</v>
      </c>
      <c r="C1231">
        <v>77.195487999999997</v>
      </c>
      <c r="D1231">
        <v>50.848407999999999</v>
      </c>
      <c r="E1231">
        <v>22.933941000000001</v>
      </c>
      <c r="F1231">
        <v>50.489716000000001</v>
      </c>
      <c r="G1231">
        <v>93.343086</v>
      </c>
      <c r="J1231" s="16">
        <f t="shared" si="117"/>
        <v>-5.0048658417908192E-3</v>
      </c>
      <c r="K1231" s="16">
        <f t="shared" si="118"/>
        <v>-5.2664736052967344E-3</v>
      </c>
      <c r="L1231" s="16">
        <f t="shared" si="119"/>
        <v>-5.071269881251738E-3</v>
      </c>
      <c r="M1231" s="16">
        <f t="shared" si="120"/>
        <v>-5.6204470047254654E-3</v>
      </c>
      <c r="N1231" s="16">
        <f t="shared" si="121"/>
        <v>-5.8938933227511313E-3</v>
      </c>
      <c r="O1231" s="16">
        <f t="shared" si="122"/>
        <v>-5.0011202757963072E-3</v>
      </c>
      <c r="S1231" s="19"/>
    </row>
    <row r="1232" spans="1:19" x14ac:dyDescent="0.3">
      <c r="A1232" s="18">
        <v>45376</v>
      </c>
      <c r="B1232">
        <v>71.569999999999993</v>
      </c>
      <c r="C1232">
        <v>76.788939999999997</v>
      </c>
      <c r="D1232">
        <v>50.590541999999999</v>
      </c>
      <c r="E1232">
        <v>22.805042</v>
      </c>
      <c r="F1232">
        <v>50.192135</v>
      </c>
      <c r="G1232">
        <v>92.876266000000001</v>
      </c>
      <c r="J1232" s="16">
        <f t="shared" si="117"/>
        <v>1.816361604024075E-3</v>
      </c>
      <c r="K1232" s="16">
        <f t="shared" si="118"/>
        <v>2.5822729158654135E-4</v>
      </c>
      <c r="L1232" s="16">
        <f t="shared" si="119"/>
        <v>0</v>
      </c>
      <c r="M1232" s="16">
        <f t="shared" si="120"/>
        <v>0</v>
      </c>
      <c r="N1232" s="16">
        <f t="shared" si="121"/>
        <v>1.5809847499015047E-3</v>
      </c>
      <c r="O1232" s="16">
        <f t="shared" si="122"/>
        <v>2.7803981697541993E-3</v>
      </c>
      <c r="S1232" s="19"/>
    </row>
    <row r="1233" spans="1:19" x14ac:dyDescent="0.3">
      <c r="A1233" s="18">
        <v>45377</v>
      </c>
      <c r="B1233">
        <v>71.699996999999996</v>
      </c>
      <c r="C1233">
        <v>76.808768999999998</v>
      </c>
      <c r="D1233">
        <v>50.590541999999999</v>
      </c>
      <c r="E1233">
        <v>22.805042</v>
      </c>
      <c r="F1233">
        <v>50.271487999999998</v>
      </c>
      <c r="G1233">
        <v>93.134499000000005</v>
      </c>
      <c r="J1233" s="16">
        <f t="shared" si="117"/>
        <v>9.20507709365735E-3</v>
      </c>
      <c r="K1233" s="16">
        <f t="shared" si="118"/>
        <v>9.5532451509540445E-3</v>
      </c>
      <c r="L1233" s="16">
        <f t="shared" si="119"/>
        <v>1.0390123908931391E-2</v>
      </c>
      <c r="M1233" s="16">
        <f t="shared" si="120"/>
        <v>9.5651654577088331E-3</v>
      </c>
      <c r="N1233" s="16">
        <f t="shared" si="121"/>
        <v>8.2873019394214108E-3</v>
      </c>
      <c r="O1233" s="16">
        <f t="shared" si="122"/>
        <v>9.9178930462706597E-3</v>
      </c>
      <c r="S1233" s="19"/>
    </row>
    <row r="1234" spans="1:19" x14ac:dyDescent="0.3">
      <c r="A1234" s="18">
        <v>45378</v>
      </c>
      <c r="B1234">
        <v>72.360000999999997</v>
      </c>
      <c r="C1234">
        <v>77.542541999999997</v>
      </c>
      <c r="D1234">
        <v>51.116183999999997</v>
      </c>
      <c r="E1234">
        <v>23.023175999999999</v>
      </c>
      <c r="F1234">
        <v>50.688102999999998</v>
      </c>
      <c r="G1234">
        <v>94.058197000000007</v>
      </c>
      <c r="J1234" s="16">
        <f t="shared" si="117"/>
        <v>-4.1457987265649241E-4</v>
      </c>
      <c r="K1234" s="16">
        <f t="shared" si="118"/>
        <v>3.8371195001573395E-4</v>
      </c>
      <c r="L1234" s="16">
        <f t="shared" si="119"/>
        <v>-5.8208570498918604E-4</v>
      </c>
      <c r="M1234" s="16">
        <f t="shared" si="120"/>
        <v>8.6134945065789064E-4</v>
      </c>
      <c r="N1234" s="16">
        <f t="shared" si="121"/>
        <v>1.9574613001404088E-4</v>
      </c>
      <c r="O1234" s="16">
        <f t="shared" si="122"/>
        <v>-8.4463664554410782E-4</v>
      </c>
      <c r="S1234" s="19"/>
    </row>
    <row r="1235" spans="1:19" x14ac:dyDescent="0.3">
      <c r="A1235" s="18">
        <v>45379</v>
      </c>
      <c r="B1235">
        <v>72.330001999999993</v>
      </c>
      <c r="C1235">
        <v>77.572295999999994</v>
      </c>
      <c r="D1235">
        <v>51.08643</v>
      </c>
      <c r="E1235">
        <v>23.043006999999999</v>
      </c>
      <c r="F1235">
        <v>50.698025000000001</v>
      </c>
      <c r="G1235">
        <v>93.978752</v>
      </c>
      <c r="J1235" s="16">
        <f t="shared" si="117"/>
        <v>-1.9908792481437929E-2</v>
      </c>
      <c r="K1235" s="16">
        <f t="shared" si="118"/>
        <v>-1.4914306519946236E-2</v>
      </c>
      <c r="L1235" s="16">
        <f t="shared" si="119"/>
        <v>-1.4482456495785685E-2</v>
      </c>
      <c r="M1235" s="16">
        <f t="shared" si="120"/>
        <v>-1.529544299491818E-2</v>
      </c>
      <c r="N1235" s="16">
        <f t="shared" si="121"/>
        <v>-1.4123291785035016E-2</v>
      </c>
      <c r="O1235" s="16">
        <f t="shared" si="122"/>
        <v>-1.8641117941212915E-2</v>
      </c>
      <c r="S1235" s="19"/>
    </row>
    <row r="1236" spans="1:19" x14ac:dyDescent="0.3">
      <c r="A1236" s="18">
        <v>45383</v>
      </c>
      <c r="B1236">
        <v>70.889999000000003</v>
      </c>
      <c r="C1236">
        <v>76.415358999999995</v>
      </c>
      <c r="D1236">
        <v>50.346572999999999</v>
      </c>
      <c r="E1236">
        <v>22.690553999999999</v>
      </c>
      <c r="F1236">
        <v>49.982002000000001</v>
      </c>
      <c r="G1236">
        <v>92.226883000000001</v>
      </c>
      <c r="J1236" s="16">
        <f t="shared" si="117"/>
        <v>-3.5265905420593952E-3</v>
      </c>
      <c r="K1236" s="16">
        <f t="shared" si="118"/>
        <v>-2.0847772239085244E-3</v>
      </c>
      <c r="L1236" s="16">
        <f t="shared" si="119"/>
        <v>-2.57129715661079E-3</v>
      </c>
      <c r="M1236" s="16">
        <f t="shared" si="120"/>
        <v>-1.7552678528695235E-3</v>
      </c>
      <c r="N1236" s="16">
        <f t="shared" si="121"/>
        <v>-3.7856226727373244E-3</v>
      </c>
      <c r="O1236" s="16">
        <f t="shared" si="122"/>
        <v>-5.5105082538678216E-3</v>
      </c>
      <c r="S1236" s="19"/>
    </row>
    <row r="1237" spans="1:19" x14ac:dyDescent="0.3">
      <c r="A1237" s="18">
        <v>45384</v>
      </c>
      <c r="B1237">
        <v>70.639999000000003</v>
      </c>
      <c r="C1237">
        <v>76.256050000000002</v>
      </c>
      <c r="D1237">
        <v>50.217117000000002</v>
      </c>
      <c r="E1237">
        <v>22.650725999999999</v>
      </c>
      <c r="F1237">
        <v>49.792788999999999</v>
      </c>
      <c r="G1237">
        <v>91.718665999999999</v>
      </c>
      <c r="J1237" s="16">
        <f t="shared" si="117"/>
        <v>0</v>
      </c>
      <c r="K1237" s="16">
        <f t="shared" si="118"/>
        <v>-5.2216184814184315E-4</v>
      </c>
      <c r="L1237" s="16">
        <f t="shared" si="119"/>
        <v>1.982790051447994E-4</v>
      </c>
      <c r="M1237" s="16">
        <f t="shared" si="120"/>
        <v>0</v>
      </c>
      <c r="N1237" s="16">
        <f t="shared" si="121"/>
        <v>-5.9992622626536254E-4</v>
      </c>
      <c r="O1237" s="16">
        <f t="shared" si="122"/>
        <v>-2.1736033535421553E-4</v>
      </c>
      <c r="S1237" s="19"/>
    </row>
    <row r="1238" spans="1:19" x14ac:dyDescent="0.3">
      <c r="A1238" s="18">
        <v>45385</v>
      </c>
      <c r="B1238">
        <v>70.639999000000003</v>
      </c>
      <c r="C1238">
        <v>76.216232000000005</v>
      </c>
      <c r="D1238">
        <v>50.227074000000002</v>
      </c>
      <c r="E1238">
        <v>22.650725999999999</v>
      </c>
      <c r="F1238">
        <v>49.762917000000002</v>
      </c>
      <c r="G1238">
        <v>91.698729999999998</v>
      </c>
      <c r="J1238" s="16">
        <f t="shared" si="117"/>
        <v>4.1053369777086738E-3</v>
      </c>
      <c r="K1238" s="16">
        <f t="shared" si="118"/>
        <v>1.4369642414228661E-3</v>
      </c>
      <c r="L1238" s="16">
        <f t="shared" si="119"/>
        <v>1.3878172556895608E-3</v>
      </c>
      <c r="M1238" s="16">
        <f t="shared" si="120"/>
        <v>1.3187656766498338E-3</v>
      </c>
      <c r="N1238" s="16">
        <f t="shared" si="121"/>
        <v>4.8028133077488051E-3</v>
      </c>
      <c r="O1238" s="16">
        <f t="shared" si="122"/>
        <v>7.1724003156860023E-3</v>
      </c>
      <c r="S1238" s="19"/>
    </row>
    <row r="1239" spans="1:19" x14ac:dyDescent="0.3">
      <c r="A1239" s="18">
        <v>45386</v>
      </c>
      <c r="B1239">
        <v>70.930000000000007</v>
      </c>
      <c r="C1239">
        <v>76.325751999999994</v>
      </c>
      <c r="D1239">
        <v>50.296779999999998</v>
      </c>
      <c r="E1239">
        <v>22.680596999999999</v>
      </c>
      <c r="F1239">
        <v>50.001919000000001</v>
      </c>
      <c r="G1239">
        <v>92.356430000000003</v>
      </c>
      <c r="J1239" s="16">
        <f t="shared" si="117"/>
        <v>-9.4459044128014473E-3</v>
      </c>
      <c r="K1239" s="16">
        <f t="shared" si="118"/>
        <v>-6.2613860653478095E-3</v>
      </c>
      <c r="L1239" s="16">
        <f t="shared" si="119"/>
        <v>-6.3353956257239151E-3</v>
      </c>
      <c r="M1239" s="16">
        <f t="shared" si="120"/>
        <v>-6.1458258792746866E-3</v>
      </c>
      <c r="N1239" s="16">
        <f t="shared" si="121"/>
        <v>-8.3648589567132219E-3</v>
      </c>
      <c r="O1239" s="16">
        <f t="shared" si="122"/>
        <v>-1.3918900936296465E-2</v>
      </c>
      <c r="S1239" s="19"/>
    </row>
    <row r="1240" spans="1:19" x14ac:dyDescent="0.3">
      <c r="A1240" s="18">
        <v>45387</v>
      </c>
      <c r="B1240">
        <v>70.260002</v>
      </c>
      <c r="C1240">
        <v>75.847847000000002</v>
      </c>
      <c r="D1240">
        <v>49.97813</v>
      </c>
      <c r="E1240">
        <v>22.541205999999999</v>
      </c>
      <c r="F1240">
        <v>49.583660000000002</v>
      </c>
      <c r="G1240">
        <v>91.070930000000004</v>
      </c>
      <c r="J1240" s="16">
        <f t="shared" si="117"/>
        <v>8.5394247498019017E-4</v>
      </c>
      <c r="K1240" s="16">
        <f t="shared" si="118"/>
        <v>2.4940852968443751E-3</v>
      </c>
      <c r="L1240" s="16">
        <f t="shared" si="119"/>
        <v>2.5901729416446867E-3</v>
      </c>
      <c r="M1240" s="16">
        <f t="shared" si="120"/>
        <v>2.6502574884414553E-3</v>
      </c>
      <c r="N1240" s="16">
        <f t="shared" si="121"/>
        <v>6.0255737474803272E-4</v>
      </c>
      <c r="O1240" s="16">
        <f t="shared" si="122"/>
        <v>-1.0940922641298097E-4</v>
      </c>
      <c r="S1240" s="19"/>
    </row>
    <row r="1241" spans="1:19" x14ac:dyDescent="0.3">
      <c r="A1241" s="18">
        <v>45390</v>
      </c>
      <c r="B1241">
        <v>70.319999999999993</v>
      </c>
      <c r="C1241">
        <v>76.037018000000003</v>
      </c>
      <c r="D1241">
        <v>50.107582000000001</v>
      </c>
      <c r="E1241">
        <v>22.600946</v>
      </c>
      <c r="F1241">
        <v>49.613537000000001</v>
      </c>
      <c r="G1241">
        <v>91.060965999999993</v>
      </c>
      <c r="J1241" s="16">
        <f t="shared" si="117"/>
        <v>8.3902730375427694E-3</v>
      </c>
      <c r="K1241" s="16">
        <f t="shared" si="118"/>
        <v>7.5945771571419799E-3</v>
      </c>
      <c r="L1241" s="16">
        <f t="shared" si="119"/>
        <v>6.9554743232272242E-3</v>
      </c>
      <c r="M1241" s="16">
        <f t="shared" si="120"/>
        <v>7.0484660243867788E-3</v>
      </c>
      <c r="N1241" s="16">
        <f t="shared" si="121"/>
        <v>7.2260318791622933E-3</v>
      </c>
      <c r="O1241" s="16">
        <f t="shared" si="122"/>
        <v>9.3018890223502508E-3</v>
      </c>
      <c r="S1241" s="19"/>
    </row>
    <row r="1242" spans="1:19" x14ac:dyDescent="0.3">
      <c r="A1242" s="18">
        <v>45391</v>
      </c>
      <c r="B1242">
        <v>70.910004000000001</v>
      </c>
      <c r="C1242">
        <v>76.614486999999997</v>
      </c>
      <c r="D1242">
        <v>50.456104000000003</v>
      </c>
      <c r="E1242">
        <v>22.760248000000001</v>
      </c>
      <c r="F1242">
        <v>49.972045999999999</v>
      </c>
      <c r="G1242">
        <v>91.908005000000003</v>
      </c>
      <c r="J1242" s="16">
        <f t="shared" si="117"/>
        <v>-2.0589577177290874E-2</v>
      </c>
      <c r="K1242" s="16">
        <f t="shared" si="118"/>
        <v>-1.962306423849056E-2</v>
      </c>
      <c r="L1242" s="16">
        <f t="shared" si="119"/>
        <v>-1.9143451900289443E-2</v>
      </c>
      <c r="M1242" s="16">
        <f t="shared" si="120"/>
        <v>-1.9247681308217794E-2</v>
      </c>
      <c r="N1242" s="16">
        <f t="shared" si="121"/>
        <v>-2.0127612945845721E-2</v>
      </c>
      <c r="O1242" s="16">
        <f t="shared" si="122"/>
        <v>-2.1793433553475659E-2</v>
      </c>
      <c r="S1242" s="19"/>
    </row>
    <row r="1243" spans="1:19" x14ac:dyDescent="0.3">
      <c r="A1243" s="18">
        <v>45392</v>
      </c>
      <c r="B1243">
        <v>69.449996999999996</v>
      </c>
      <c r="C1243">
        <v>75.111075999999997</v>
      </c>
      <c r="D1243">
        <v>49.490200000000002</v>
      </c>
      <c r="E1243">
        <v>22.322165999999999</v>
      </c>
      <c r="F1243">
        <v>48.966228000000001</v>
      </c>
      <c r="G1243">
        <v>89.905013999999994</v>
      </c>
      <c r="J1243" s="16">
        <f t="shared" si="117"/>
        <v>-3.4556948936945229E-3</v>
      </c>
      <c r="K1243" s="16">
        <f t="shared" si="118"/>
        <v>-3.181421605516497E-3</v>
      </c>
      <c r="L1243" s="16">
        <f t="shared" si="119"/>
        <v>-3.0181328828738337E-3</v>
      </c>
      <c r="M1243" s="16">
        <f t="shared" si="120"/>
        <v>-4.0142609816628408E-3</v>
      </c>
      <c r="N1243" s="16">
        <f t="shared" si="121"/>
        <v>-3.2539978370399133E-3</v>
      </c>
      <c r="O1243" s="16">
        <f t="shared" si="122"/>
        <v>-4.5444517699535641E-3</v>
      </c>
      <c r="S1243" s="19"/>
    </row>
    <row r="1244" spans="1:19" x14ac:dyDescent="0.3">
      <c r="A1244" s="18">
        <v>45393</v>
      </c>
      <c r="B1244">
        <v>69.209998999999996</v>
      </c>
      <c r="C1244">
        <v>74.872116000000005</v>
      </c>
      <c r="D1244">
        <v>49.340831999999999</v>
      </c>
      <c r="E1244">
        <v>22.232558999999998</v>
      </c>
      <c r="F1244">
        <v>48.806891999999998</v>
      </c>
      <c r="G1244">
        <v>89.496444999999994</v>
      </c>
      <c r="J1244" s="16">
        <f t="shared" si="117"/>
        <v>3.1787458919051649E-3</v>
      </c>
      <c r="K1244" s="16">
        <f t="shared" si="118"/>
        <v>2.260734824163287E-3</v>
      </c>
      <c r="L1244" s="16">
        <f t="shared" si="119"/>
        <v>2.220047687886537E-3</v>
      </c>
      <c r="M1244" s="16">
        <f t="shared" si="120"/>
        <v>3.1348168242802347E-3</v>
      </c>
      <c r="N1244" s="16">
        <f t="shared" si="121"/>
        <v>2.8566457376553566E-3</v>
      </c>
      <c r="O1244" s="16">
        <f t="shared" si="122"/>
        <v>5.3446256999371581E-3</v>
      </c>
      <c r="S1244" s="19"/>
    </row>
    <row r="1245" spans="1:19" x14ac:dyDescent="0.3">
      <c r="A1245" s="18">
        <v>45394</v>
      </c>
      <c r="B1245">
        <v>69.430000000000007</v>
      </c>
      <c r="C1245">
        <v>75.041381999999999</v>
      </c>
      <c r="D1245">
        <v>49.450370999999997</v>
      </c>
      <c r="E1245">
        <v>22.302254000000001</v>
      </c>
      <c r="F1245">
        <v>48.946316000000003</v>
      </c>
      <c r="G1245">
        <v>89.974770000000007</v>
      </c>
      <c r="J1245" s="16">
        <f t="shared" si="117"/>
        <v>-1.5123188823275294E-2</v>
      </c>
      <c r="K1245" s="16">
        <f t="shared" si="118"/>
        <v>-1.6983016117693539E-2</v>
      </c>
      <c r="L1245" s="16">
        <f t="shared" si="119"/>
        <v>-1.6310979749777688E-2</v>
      </c>
      <c r="M1245" s="16">
        <f t="shared" si="120"/>
        <v>-1.651788200421361E-2</v>
      </c>
      <c r="N1245" s="16">
        <f t="shared" si="121"/>
        <v>-1.3224876822190252E-2</v>
      </c>
      <c r="O1245" s="16">
        <f t="shared" si="122"/>
        <v>-1.5505580064278018E-2</v>
      </c>
      <c r="S1245" s="19"/>
    </row>
    <row r="1246" spans="1:19" x14ac:dyDescent="0.3">
      <c r="A1246" s="18">
        <v>45397</v>
      </c>
      <c r="B1246">
        <v>68.379997000000003</v>
      </c>
      <c r="C1246">
        <v>73.766953000000001</v>
      </c>
      <c r="D1246">
        <v>48.643787000000003</v>
      </c>
      <c r="E1246">
        <v>21.933868</v>
      </c>
      <c r="F1246">
        <v>48.299007000000003</v>
      </c>
      <c r="G1246">
        <v>88.579659000000007</v>
      </c>
      <c r="J1246" s="16">
        <f t="shared" si="117"/>
        <v>-4.9721558191937222E-3</v>
      </c>
      <c r="K1246" s="16">
        <f t="shared" si="118"/>
        <v>-4.0490217889302595E-3</v>
      </c>
      <c r="L1246" s="16">
        <f t="shared" si="119"/>
        <v>-4.7083094085582115E-3</v>
      </c>
      <c r="M1246" s="16">
        <f t="shared" si="120"/>
        <v>-4.5392358520622011E-3</v>
      </c>
      <c r="N1246" s="16">
        <f t="shared" si="121"/>
        <v>-7.0103304608313283E-3</v>
      </c>
      <c r="O1246" s="16">
        <f t="shared" si="122"/>
        <v>-6.6373816137631639E-3</v>
      </c>
      <c r="S1246" s="19"/>
    </row>
    <row r="1247" spans="1:19" x14ac:dyDescent="0.3">
      <c r="A1247" s="18">
        <v>45398</v>
      </c>
      <c r="B1247">
        <v>68.040001000000004</v>
      </c>
      <c r="C1247">
        <v>73.468269000000006</v>
      </c>
      <c r="D1247">
        <v>48.414757000000002</v>
      </c>
      <c r="E1247">
        <v>21.834305000000001</v>
      </c>
      <c r="F1247">
        <v>47.960414999999998</v>
      </c>
      <c r="G1247">
        <v>87.991721999999996</v>
      </c>
      <c r="J1247" s="16">
        <f t="shared" si="117"/>
        <v>9.1123308478492961E-3</v>
      </c>
      <c r="K1247" s="16">
        <f t="shared" si="118"/>
        <v>8.1311565949647741E-3</v>
      </c>
      <c r="L1247" s="16">
        <f t="shared" si="119"/>
        <v>8.432800767749318E-3</v>
      </c>
      <c r="M1247" s="16">
        <f t="shared" si="120"/>
        <v>7.7519298186958198E-3</v>
      </c>
      <c r="N1247" s="16">
        <f t="shared" si="121"/>
        <v>9.7592149692617182E-3</v>
      </c>
      <c r="O1247" s="16">
        <f t="shared" si="122"/>
        <v>1.1098521290445976E-2</v>
      </c>
      <c r="S1247" s="19"/>
    </row>
    <row r="1248" spans="1:19" x14ac:dyDescent="0.3">
      <c r="A1248" s="18">
        <v>45399</v>
      </c>
      <c r="B1248">
        <v>68.660004000000001</v>
      </c>
      <c r="C1248">
        <v>74.065651000000003</v>
      </c>
      <c r="D1248">
        <v>48.823028999999998</v>
      </c>
      <c r="E1248">
        <v>22.003563</v>
      </c>
      <c r="F1248">
        <v>48.428471000000002</v>
      </c>
      <c r="G1248">
        <v>88.968299999999999</v>
      </c>
      <c r="J1248" s="16">
        <f t="shared" si="117"/>
        <v>-4.0781675456936714E-3</v>
      </c>
      <c r="K1248" s="16">
        <f t="shared" si="118"/>
        <v>-2.6885202156665612E-3</v>
      </c>
      <c r="L1248" s="16">
        <f t="shared" si="119"/>
        <v>-2.8553943263127032E-3</v>
      </c>
      <c r="M1248" s="16">
        <f t="shared" si="120"/>
        <v>-2.7148330477205396E-3</v>
      </c>
      <c r="N1248" s="16">
        <f t="shared" si="121"/>
        <v>-3.9071437956403644E-3</v>
      </c>
      <c r="O1248" s="16">
        <f t="shared" si="122"/>
        <v>-5.0402783912921823E-3</v>
      </c>
      <c r="S1248" s="19"/>
    </row>
    <row r="1249" spans="1:19" x14ac:dyDescent="0.3">
      <c r="A1249" s="18">
        <v>45400</v>
      </c>
      <c r="B1249">
        <v>68.379997000000003</v>
      </c>
      <c r="C1249">
        <v>73.866523999999998</v>
      </c>
      <c r="D1249">
        <v>48.683619999999998</v>
      </c>
      <c r="E1249">
        <v>21.943826999999999</v>
      </c>
      <c r="F1249">
        <v>48.239254000000003</v>
      </c>
      <c r="G1249">
        <v>88.519874999999999</v>
      </c>
      <c r="J1249" s="16">
        <f t="shared" si="117"/>
        <v>2.486194902874897E-3</v>
      </c>
      <c r="K1249" s="16">
        <f t="shared" si="118"/>
        <v>1.6173496941591253E-3</v>
      </c>
      <c r="L1249" s="16">
        <f t="shared" si="119"/>
        <v>1.8408450316553906E-3</v>
      </c>
      <c r="M1249" s="16">
        <f t="shared" si="120"/>
        <v>1.3610661440230743E-3</v>
      </c>
      <c r="N1249" s="16">
        <f t="shared" si="121"/>
        <v>3.5095070085452745E-3</v>
      </c>
      <c r="O1249" s="16">
        <f t="shared" si="122"/>
        <v>3.6023322445947648E-3</v>
      </c>
      <c r="S1249" s="19"/>
    </row>
    <row r="1250" spans="1:19" x14ac:dyDescent="0.3">
      <c r="A1250" s="18">
        <v>45401</v>
      </c>
      <c r="B1250">
        <v>68.550003000000004</v>
      </c>
      <c r="C1250">
        <v>73.985991999999996</v>
      </c>
      <c r="D1250">
        <v>48.773238999999997</v>
      </c>
      <c r="E1250">
        <v>21.973693999999998</v>
      </c>
      <c r="F1250">
        <v>48.408549999999998</v>
      </c>
      <c r="G1250">
        <v>88.838752999999997</v>
      </c>
      <c r="J1250" s="16">
        <f t="shared" si="117"/>
        <v>5.834135412072192E-4</v>
      </c>
      <c r="K1250" s="16">
        <f t="shared" si="118"/>
        <v>1.7495338847386128E-3</v>
      </c>
      <c r="L1250" s="16">
        <f t="shared" si="119"/>
        <v>2.0416728936129428E-3</v>
      </c>
      <c r="M1250" s="16">
        <f t="shared" si="120"/>
        <v>2.2656181523235236E-3</v>
      </c>
      <c r="N1250" s="16">
        <f t="shared" si="121"/>
        <v>-1.0285166566649274E-3</v>
      </c>
      <c r="O1250" s="16">
        <f t="shared" si="122"/>
        <v>-1.6825427524854537E-3</v>
      </c>
      <c r="S1250" s="19"/>
    </row>
    <row r="1251" spans="1:19" x14ac:dyDescent="0.3">
      <c r="A1251" s="18">
        <v>45404</v>
      </c>
      <c r="B1251">
        <v>68.589995999999999</v>
      </c>
      <c r="C1251">
        <v>74.115432999999996</v>
      </c>
      <c r="D1251">
        <v>48.872818000000002</v>
      </c>
      <c r="E1251">
        <v>22.023478000000001</v>
      </c>
      <c r="F1251">
        <v>48.358761000000001</v>
      </c>
      <c r="G1251">
        <v>88.689278000000002</v>
      </c>
      <c r="J1251" s="16">
        <f t="shared" si="117"/>
        <v>8.7485061232546707E-4</v>
      </c>
      <c r="K1251" s="16">
        <f t="shared" si="118"/>
        <v>2.2837079019696108E-3</v>
      </c>
      <c r="L1251" s="16">
        <f t="shared" si="119"/>
        <v>1.4262733939343643E-3</v>
      </c>
      <c r="M1251" s="16">
        <f t="shared" si="120"/>
        <v>1.8082066783456448E-3</v>
      </c>
      <c r="N1251" s="16">
        <f t="shared" si="121"/>
        <v>2.8830143104782322E-3</v>
      </c>
      <c r="O1251" s="16">
        <f t="shared" si="122"/>
        <v>3.3704186880407128E-4</v>
      </c>
      <c r="S1251" s="19"/>
    </row>
    <row r="1252" spans="1:19" x14ac:dyDescent="0.3">
      <c r="A1252" s="18">
        <v>45405</v>
      </c>
      <c r="B1252">
        <v>68.650002000000001</v>
      </c>
      <c r="C1252">
        <v>74.284690999999995</v>
      </c>
      <c r="D1252">
        <v>48.942523999999999</v>
      </c>
      <c r="E1252">
        <v>22.063300999999999</v>
      </c>
      <c r="F1252">
        <v>48.498179999999998</v>
      </c>
      <c r="G1252">
        <v>88.719170000000005</v>
      </c>
      <c r="J1252" s="16">
        <f t="shared" si="117"/>
        <v>-6.7006553036953118E-3</v>
      </c>
      <c r="K1252" s="16">
        <f t="shared" si="118"/>
        <v>-6.9696460068736678E-3</v>
      </c>
      <c r="L1252" s="16">
        <f t="shared" si="119"/>
        <v>-6.5106777084075317E-3</v>
      </c>
      <c r="M1252" s="16">
        <f t="shared" si="120"/>
        <v>-6.768932717728879E-3</v>
      </c>
      <c r="N1252" s="16">
        <f t="shared" si="121"/>
        <v>-8.0082386596775287E-3</v>
      </c>
      <c r="O1252" s="16">
        <f t="shared" si="122"/>
        <v>-7.0762609704307158E-3</v>
      </c>
      <c r="S1252" s="19"/>
    </row>
    <row r="1253" spans="1:19" x14ac:dyDescent="0.3">
      <c r="A1253" s="18">
        <v>45406</v>
      </c>
      <c r="B1253">
        <v>68.190002000000007</v>
      </c>
      <c r="C1253">
        <v>73.766953000000001</v>
      </c>
      <c r="D1253">
        <v>48.623874999999998</v>
      </c>
      <c r="E1253">
        <v>21.913955999999999</v>
      </c>
      <c r="F1253">
        <v>48.109794999999998</v>
      </c>
      <c r="G1253">
        <v>88.091369999999998</v>
      </c>
      <c r="J1253" s="16">
        <f t="shared" si="117"/>
        <v>-4.9861268518515004E-3</v>
      </c>
      <c r="K1253" s="16">
        <f t="shared" si="118"/>
        <v>-3.7791855114308452E-3</v>
      </c>
      <c r="L1253" s="16">
        <f t="shared" si="119"/>
        <v>-3.8911337280297313E-3</v>
      </c>
      <c r="M1253" s="16">
        <f t="shared" si="120"/>
        <v>-3.6347157035451915E-3</v>
      </c>
      <c r="N1253" s="16">
        <f t="shared" si="121"/>
        <v>-4.1399677550071007E-3</v>
      </c>
      <c r="O1253" s="16">
        <f t="shared" si="122"/>
        <v>-7.0135814666067399E-3</v>
      </c>
      <c r="S1253" s="19"/>
    </row>
    <row r="1254" spans="1:19" x14ac:dyDescent="0.3">
      <c r="A1254" s="18">
        <v>45407</v>
      </c>
      <c r="B1254">
        <v>67.849997999999999</v>
      </c>
      <c r="C1254">
        <v>73.488174000000001</v>
      </c>
      <c r="D1254">
        <v>48.434672999999997</v>
      </c>
      <c r="E1254">
        <v>21.834305000000001</v>
      </c>
      <c r="F1254">
        <v>47.910621999999996</v>
      </c>
      <c r="G1254">
        <v>87.473534000000001</v>
      </c>
      <c r="J1254" s="16">
        <f t="shared" si="117"/>
        <v>5.1584231439475775E-3</v>
      </c>
      <c r="K1254" s="16">
        <f t="shared" si="118"/>
        <v>5.5548937710712823E-3</v>
      </c>
      <c r="L1254" s="16">
        <f t="shared" si="119"/>
        <v>5.1398509493395597E-3</v>
      </c>
      <c r="M1254" s="16">
        <f t="shared" si="120"/>
        <v>5.4719396839056156E-3</v>
      </c>
      <c r="N1254" s="16">
        <f t="shared" si="121"/>
        <v>5.1964677060548897E-3</v>
      </c>
      <c r="O1254" s="16">
        <f t="shared" si="122"/>
        <v>5.2404079158389219E-3</v>
      </c>
      <c r="S1254" s="19"/>
    </row>
    <row r="1255" spans="1:19" x14ac:dyDescent="0.3">
      <c r="A1255" s="18">
        <v>45408</v>
      </c>
      <c r="B1255">
        <v>68.199996999999996</v>
      </c>
      <c r="C1255">
        <v>73.896393000000003</v>
      </c>
      <c r="D1255">
        <v>48.683619999999998</v>
      </c>
      <c r="E1255">
        <v>21.953780999999999</v>
      </c>
      <c r="F1255">
        <v>48.159587999999999</v>
      </c>
      <c r="G1255">
        <v>87.931931000000006</v>
      </c>
      <c r="J1255" s="16">
        <f t="shared" si="117"/>
        <v>7.3313786216148962E-3</v>
      </c>
      <c r="K1255" s="16">
        <f t="shared" si="118"/>
        <v>6.3325012358856295E-3</v>
      </c>
      <c r="L1255" s="16">
        <f t="shared" si="119"/>
        <v>6.5453226362379218E-3</v>
      </c>
      <c r="M1255" s="16">
        <f t="shared" si="120"/>
        <v>5.8957042524931062E-3</v>
      </c>
      <c r="N1255" s="16">
        <f t="shared" si="121"/>
        <v>7.0306249297647323E-3</v>
      </c>
      <c r="O1255" s="16">
        <f t="shared" si="122"/>
        <v>8.3862482219341731E-3</v>
      </c>
      <c r="S1255" s="19"/>
    </row>
    <row r="1256" spans="1:19" x14ac:dyDescent="0.3">
      <c r="A1256" s="18">
        <v>45411</v>
      </c>
      <c r="B1256">
        <v>68.699996999999996</v>
      </c>
      <c r="C1256">
        <v>74.364341999999994</v>
      </c>
      <c r="D1256">
        <v>49.002270000000003</v>
      </c>
      <c r="E1256">
        <v>22.083214000000002</v>
      </c>
      <c r="F1256">
        <v>48.498179999999998</v>
      </c>
      <c r="G1256">
        <v>88.669349999999994</v>
      </c>
      <c r="J1256" s="16">
        <f t="shared" si="117"/>
        <v>-7.7146873820094853E-3</v>
      </c>
      <c r="K1256" s="16">
        <f t="shared" si="118"/>
        <v>-8.1670594221084965E-3</v>
      </c>
      <c r="L1256" s="16">
        <f t="shared" si="119"/>
        <v>-8.331695654099365E-3</v>
      </c>
      <c r="M1256" s="16">
        <f t="shared" si="120"/>
        <v>-8.1154400804159567E-3</v>
      </c>
      <c r="N1256" s="16">
        <f t="shared" si="121"/>
        <v>-9.0349576004707423E-3</v>
      </c>
      <c r="O1256" s="16">
        <f t="shared" si="122"/>
        <v>-8.5412490336288227E-3</v>
      </c>
      <c r="S1256" s="19"/>
    </row>
    <row r="1257" spans="1:19" x14ac:dyDescent="0.3">
      <c r="A1257" s="18">
        <v>45412</v>
      </c>
      <c r="B1257">
        <v>68.169998000000007</v>
      </c>
      <c r="C1257">
        <v>73.757003999999995</v>
      </c>
      <c r="D1257">
        <v>48.593997999999999</v>
      </c>
      <c r="E1257">
        <v>21.903998999999999</v>
      </c>
      <c r="F1257">
        <v>48.060001</v>
      </c>
      <c r="G1257">
        <v>87.912002999999999</v>
      </c>
      <c r="J1257" s="16">
        <f t="shared" si="117"/>
        <v>2.2004108024176031E-3</v>
      </c>
      <c r="K1257" s="16">
        <f t="shared" si="118"/>
        <v>5.87060179396674E-3</v>
      </c>
      <c r="L1257" s="16">
        <f t="shared" si="119"/>
        <v>5.4739887835530176E-3</v>
      </c>
      <c r="M1257" s="16">
        <f t="shared" si="120"/>
        <v>6.2090032053051724E-3</v>
      </c>
      <c r="N1257" s="16">
        <f t="shared" si="121"/>
        <v>9.1552016405492837E-3</v>
      </c>
      <c r="O1257" s="16">
        <f t="shared" si="122"/>
        <v>7.3709502444165055E-3</v>
      </c>
      <c r="S1257" s="19"/>
    </row>
    <row r="1258" spans="1:19" x14ac:dyDescent="0.3">
      <c r="A1258" s="18">
        <v>45413</v>
      </c>
      <c r="B1258">
        <v>68.319999999999993</v>
      </c>
      <c r="C1258">
        <v>74.190002000000007</v>
      </c>
      <c r="D1258">
        <v>48.860000999999997</v>
      </c>
      <c r="E1258">
        <v>22.040001</v>
      </c>
      <c r="F1258">
        <v>48.5</v>
      </c>
      <c r="G1258">
        <v>88.559997999999993</v>
      </c>
      <c r="J1258" s="16">
        <f t="shared" si="117"/>
        <v>5.8548155737705382E-3</v>
      </c>
      <c r="K1258" s="16">
        <f t="shared" si="118"/>
        <v>7.1438062503353132E-3</v>
      </c>
      <c r="L1258" s="16">
        <f t="shared" si="119"/>
        <v>8.3913015065228153E-3</v>
      </c>
      <c r="M1258" s="16">
        <f t="shared" si="120"/>
        <v>7.2595278012918488E-3</v>
      </c>
      <c r="N1258" s="16">
        <f t="shared" si="121"/>
        <v>3.0928247422680544E-3</v>
      </c>
      <c r="O1258" s="16">
        <f t="shared" si="122"/>
        <v>4.2909215061185278E-3</v>
      </c>
      <c r="S1258" s="19"/>
    </row>
    <row r="1259" spans="1:19" x14ac:dyDescent="0.3">
      <c r="A1259" s="18">
        <v>45414</v>
      </c>
      <c r="B1259">
        <v>68.720000999999996</v>
      </c>
      <c r="C1259">
        <v>74.720000999999996</v>
      </c>
      <c r="D1259">
        <v>49.27</v>
      </c>
      <c r="E1259">
        <v>22.200001</v>
      </c>
      <c r="F1259">
        <v>48.650002000000001</v>
      </c>
      <c r="G1259">
        <v>88.940002000000007</v>
      </c>
      <c r="J1259" s="16">
        <f t="shared" si="117"/>
        <v>9.4587018414042327E-3</v>
      </c>
      <c r="K1259" s="16">
        <f t="shared" si="118"/>
        <v>8.6991701191224645E-3</v>
      </c>
      <c r="L1259" s="16">
        <f>(D1260-D1259)/D1259</f>
        <v>8.1184899533183787E-3</v>
      </c>
      <c r="M1259" s="16">
        <f t="shared" si="120"/>
        <v>9.0089635581547169E-3</v>
      </c>
      <c r="N1259" s="16">
        <f t="shared" si="121"/>
        <v>8.6330520603061772E-3</v>
      </c>
      <c r="O1259" s="16">
        <f t="shared" si="122"/>
        <v>1.0119113781895265E-2</v>
      </c>
      <c r="S1259" s="19"/>
    </row>
    <row r="1260" spans="1:19" x14ac:dyDescent="0.3">
      <c r="A1260" s="18">
        <v>45415</v>
      </c>
      <c r="B1260">
        <v>69.370002999999997</v>
      </c>
      <c r="C1260">
        <v>75.370002999999997</v>
      </c>
      <c r="D1260">
        <v>49.669998</v>
      </c>
      <c r="E1260">
        <v>22.4</v>
      </c>
      <c r="F1260">
        <v>49.07</v>
      </c>
      <c r="G1260">
        <v>89.839995999999999</v>
      </c>
      <c r="S1260" s="19"/>
    </row>
    <row r="1261" spans="1:19" x14ac:dyDescent="0.3">
      <c r="S1261" s="19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Investment Grade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瑞泽 夏</dc:creator>
  <cp:lastModifiedBy>瑞泽 夏</cp:lastModifiedBy>
  <dcterms:created xsi:type="dcterms:W3CDTF">2024-05-03T23:48:06Z</dcterms:created>
  <dcterms:modified xsi:type="dcterms:W3CDTF">2024-05-05T14:03:34Z</dcterms:modified>
</cp:coreProperties>
</file>